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900" windowHeight="7880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8" i="1"/>
  <c r="R18" s="1"/>
  <c r="O11"/>
  <c r="R11" s="1"/>
  <c r="P27"/>
  <c r="O10"/>
  <c r="R10" s="1"/>
  <c r="O12"/>
  <c r="O13"/>
  <c r="R13" s="1"/>
  <c r="O14"/>
  <c r="R14" s="1"/>
  <c r="O15"/>
  <c r="R15" s="1"/>
  <c r="O16"/>
  <c r="R16" s="1"/>
  <c r="O17"/>
  <c r="R17" s="1"/>
  <c r="O19"/>
  <c r="R19" s="1"/>
  <c r="O20"/>
  <c r="R20" s="1"/>
  <c r="O21"/>
  <c r="R21" s="1"/>
  <c r="O22"/>
  <c r="R22" s="1"/>
  <c r="O23"/>
  <c r="R23" s="1"/>
  <c r="O24"/>
  <c r="R24" s="1"/>
  <c r="O25"/>
  <c r="O26"/>
  <c r="C27"/>
  <c r="D27"/>
  <c r="E27"/>
  <c r="F27"/>
  <c r="G27"/>
  <c r="H27"/>
  <c r="I27"/>
  <c r="J27"/>
  <c r="K27"/>
  <c r="L27"/>
  <c r="M27"/>
  <c r="N27"/>
  <c r="O27" l="1"/>
  <c r="R12"/>
</calcChain>
</file>

<file path=xl/sharedStrings.xml><?xml version="1.0" encoding="utf-8"?>
<sst xmlns="http://schemas.openxmlformats.org/spreadsheetml/2006/main" count="41" uniqueCount="41">
  <si>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</si>
  <si>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</si>
  <si>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</si>
  <si>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</si>
  <si>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</si>
  <si>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</si>
  <si>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</si>
  <si>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</si>
  <si>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</si>
  <si>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</si>
  <si>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</si>
  <si>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</si>
  <si>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</si>
  <si>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</si>
  <si>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</si>
  <si>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</si>
  <si>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</si>
  <si>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</si>
  <si>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</si>
  <si>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</si>
  <si>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</si>
  <si>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</si>
  <si>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</si>
  <si>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</si>
  <si>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</si>
  <si>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</si>
  <si>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</si>
  <si>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</si>
  <si>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</si>
  <si>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</si>
  <si>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</si>
  <si>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</si>
  <si>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</si>
  <si>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</si>
  <si>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</si>
  <si>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</si>
  <si>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</si>
  <si>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</si>
  <si>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</si>
  <si>
    <t>Черепанова Наталя Олександрівна, 64-40-10</t>
  </si>
  <si>
    <t>щодо фактичного використання бюджетних коштів у 2019 році  по відділу освіти виконкому Саксаганської районної у місті ради по галузі (061 1000 "Освіта").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</si>
</sst>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1" fillId="2" borderId="1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31" sqref="I31"/>
    </sheetView>
  </sheetViews>
  <sheetFormatPr defaultColWidth="9.1796875" defaultRowHeight="14"/>
  <cols>
    <col min="1" max="1" width="9.1796875" style="1"/>
    <col min="2" max="2" width="45.1796875" style="1" customWidth="1"/>
    <col min="3" max="3" width="19.26953125" style="1" customWidth="1"/>
    <col min="4" max="4" width="19.453125" style="1" customWidth="1"/>
    <col min="5" max="5" width="17.453125" style="1" customWidth="1"/>
    <col min="6" max="6" width="16.54296875" style="1" customWidth="1"/>
    <col min="7" max="7" width="15.453125" style="1" customWidth="1"/>
    <col min="8" max="9" width="16.26953125" style="1" customWidth="1"/>
    <col min="10" max="10" width="14.54296875" style="1" customWidth="1"/>
    <col min="11" max="11" width="16.26953125" style="1" customWidth="1"/>
    <col min="12" max="12" width="15.26953125" style="1" customWidth="1"/>
    <col min="13" max="13" width="14.453125" style="1" customWidth="1"/>
    <col min="14" max="14" width="17.81640625" style="1" customWidth="1"/>
    <col min="15" max="15" width="17.453125" style="1" customWidth="1"/>
    <col min="16" max="16" width="18.81640625" style="1" customWidth="1"/>
    <col min="17" max="17" width="11" style="1" customWidth="1"/>
    <col min="18" max="18" width="16" style="1" customWidth="1"/>
    <col min="19" max="16384" width="9.1796875" style="1"/>
  </cols>
  <sheetData>
    <row r="1" spans="1:68">
      <c r="F1" s="24" t="s">
        <v>38</v>
      </c>
      <c r="G1" s="24"/>
      <c r="H1" s="24"/>
      <c r="I1" s="24"/>
      <c r="J1" s="24"/>
      <c r="K1" s="24"/>
      <c r="L1" s="24"/>
    </row>
    <row r="2" spans="1:68">
      <c r="F2" s="24" t="s">
        <v>37</v>
      </c>
      <c r="G2" s="24"/>
      <c r="H2" s="24"/>
      <c r="I2" s="24"/>
      <c r="J2" s="24"/>
      <c r="K2" s="24"/>
      <c r="L2" s="24"/>
    </row>
    <row r="3" spans="1:68">
      <c r="F3" s="24" t="s">
        <v>36</v>
      </c>
      <c r="G3" s="24"/>
      <c r="H3" s="24"/>
      <c r="I3" s="24"/>
      <c r="J3" s="24"/>
      <c r="K3" s="24"/>
      <c r="L3" s="24"/>
    </row>
    <row r="4" spans="1:68">
      <c r="F4" s="24" t="s">
        <v>35</v>
      </c>
      <c r="G4" s="24"/>
      <c r="H4" s="24"/>
      <c r="I4" s="24"/>
      <c r="J4" s="24"/>
      <c r="K4" s="24"/>
      <c r="L4" s="24"/>
    </row>
    <row r="6" spans="1:68">
      <c r="A6" s="18"/>
      <c r="B6" s="26" t="s">
        <v>34</v>
      </c>
      <c r="C6" s="26"/>
      <c r="D6" s="26"/>
      <c r="E6" s="26"/>
      <c r="F6" s="26"/>
      <c r="G6" s="26"/>
      <c r="H6" s="18"/>
      <c r="I6" s="18"/>
      <c r="J6" s="18"/>
      <c r="K6" s="18"/>
      <c r="L6" s="18"/>
      <c r="M6" s="18"/>
      <c r="N6" s="18"/>
    </row>
    <row r="7" spans="1:68" ht="30" customHeight="1">
      <c r="A7" s="17"/>
      <c r="B7" s="27" t="s">
        <v>40</v>
      </c>
      <c r="C7" s="27"/>
      <c r="D7" s="27"/>
      <c r="E7" s="27"/>
      <c r="F7" s="27"/>
      <c r="G7" s="27"/>
      <c r="H7" s="17"/>
      <c r="I7" s="17"/>
      <c r="J7" s="17"/>
      <c r="K7" s="17"/>
      <c r="L7" s="17"/>
      <c r="M7" s="17"/>
      <c r="N7" s="17"/>
    </row>
    <row r="9" spans="1:68">
      <c r="A9" s="28" t="s">
        <v>33</v>
      </c>
      <c r="B9" s="29"/>
      <c r="C9" s="15" t="s">
        <v>32</v>
      </c>
      <c r="D9" s="16" t="s">
        <v>31</v>
      </c>
      <c r="E9" s="16" t="s">
        <v>30</v>
      </c>
      <c r="F9" s="16" t="s">
        <v>29</v>
      </c>
      <c r="G9" s="16" t="s">
        <v>28</v>
      </c>
      <c r="H9" s="16" t="s">
        <v>27</v>
      </c>
      <c r="I9" s="16" t="s">
        <v>26</v>
      </c>
      <c r="J9" s="16" t="s">
        <v>25</v>
      </c>
      <c r="K9" s="16" t="s">
        <v>24</v>
      </c>
      <c r="L9" s="16" t="s">
        <v>23</v>
      </c>
      <c r="M9" s="15" t="s">
        <v>22</v>
      </c>
      <c r="N9" s="15" t="s">
        <v>21</v>
      </c>
      <c r="O9" s="15" t="s">
        <v>20</v>
      </c>
      <c r="P9" s="14"/>
    </row>
    <row r="10" spans="1:68">
      <c r="A10" s="10">
        <v>2111</v>
      </c>
      <c r="B10" s="12" t="s">
        <v>19</v>
      </c>
      <c r="C10" s="13">
        <v>22017352.800000001</v>
      </c>
      <c r="D10" s="13">
        <v>22311294.480000004</v>
      </c>
      <c r="E10" s="13">
        <v>22350693.789999995</v>
      </c>
      <c r="F10" s="13">
        <v>22521980.5</v>
      </c>
      <c r="G10" s="13">
        <v>29570356.23</v>
      </c>
      <c r="H10" s="13">
        <v>37781955.880000003</v>
      </c>
      <c r="I10" s="13">
        <v>16337422.609999998</v>
      </c>
      <c r="J10" s="13"/>
      <c r="K10" s="13"/>
      <c r="L10" s="13"/>
      <c r="M10" s="11"/>
      <c r="N10" s="11"/>
      <c r="O10" s="9">
        <f t="shared" ref="O10:O26" si="0">SUM(C10:N10)</f>
        <v>172891056.28999999</v>
      </c>
      <c r="P10" s="7"/>
      <c r="Q10" s="2"/>
      <c r="R10" s="2">
        <f>O10-P10</f>
        <v>172891056.28999999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>
      <c r="A11" s="10">
        <v>2120</v>
      </c>
      <c r="B11" s="12" t="s">
        <v>18</v>
      </c>
      <c r="C11" s="13">
        <v>4962772.7299999986</v>
      </c>
      <c r="D11" s="13">
        <v>5004868.72</v>
      </c>
      <c r="E11" s="13">
        <v>5007672.1900000004</v>
      </c>
      <c r="F11" s="13">
        <v>5086785.4000000004</v>
      </c>
      <c r="G11" s="13">
        <v>6577239.5999999987</v>
      </c>
      <c r="H11" s="13">
        <v>8321310.54</v>
      </c>
      <c r="I11" s="13">
        <v>3650418.0300000003</v>
      </c>
      <c r="J11" s="13"/>
      <c r="K11" s="13"/>
      <c r="L11" s="13"/>
      <c r="M11" s="11"/>
      <c r="N11" s="11"/>
      <c r="O11" s="9">
        <f t="shared" si="0"/>
        <v>38611067.210000001</v>
      </c>
      <c r="P11" s="7"/>
      <c r="Q11" s="2"/>
      <c r="R11" s="2">
        <f t="shared" ref="R11:R24" si="1">O11-P11</f>
        <v>38611067.210000001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10">
        <v>2210</v>
      </c>
      <c r="B12" s="12" t="s">
        <v>17</v>
      </c>
      <c r="C12" s="13">
        <v>0</v>
      </c>
      <c r="D12" s="13">
        <v>245850.13</v>
      </c>
      <c r="E12" s="13">
        <v>116685.25</v>
      </c>
      <c r="F12" s="13">
        <v>449316.82999999996</v>
      </c>
      <c r="G12" s="13">
        <v>201150.37</v>
      </c>
      <c r="H12" s="13">
        <v>2200115.11</v>
      </c>
      <c r="I12" s="13">
        <v>-1601987.39</v>
      </c>
      <c r="J12" s="13"/>
      <c r="K12" s="13"/>
      <c r="L12" s="13"/>
      <c r="M12" s="13"/>
      <c r="N12" s="11"/>
      <c r="O12" s="9">
        <f t="shared" si="0"/>
        <v>1611130.3</v>
      </c>
      <c r="P12" s="7"/>
      <c r="Q12" s="2"/>
      <c r="R12" s="2">
        <f t="shared" si="1"/>
        <v>1611130.3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>
      <c r="A13" s="10">
        <v>2220</v>
      </c>
      <c r="B13" s="12" t="s">
        <v>16</v>
      </c>
      <c r="C13" s="13">
        <v>0</v>
      </c>
      <c r="D13" s="13">
        <v>52061.030000000006</v>
      </c>
      <c r="E13" s="13">
        <v>-9232.39</v>
      </c>
      <c r="F13" s="13">
        <v>15687.7</v>
      </c>
      <c r="G13" s="13">
        <v>10384.640000000001</v>
      </c>
      <c r="H13" s="13">
        <v>7790.38</v>
      </c>
      <c r="I13" s="13">
        <v>4007.54</v>
      </c>
      <c r="J13" s="13"/>
      <c r="K13" s="13"/>
      <c r="L13" s="13"/>
      <c r="M13" s="11"/>
      <c r="N13" s="11"/>
      <c r="O13" s="9">
        <f t="shared" si="0"/>
        <v>80698.900000000009</v>
      </c>
      <c r="P13" s="7"/>
      <c r="Q13" s="2"/>
      <c r="R13" s="2">
        <f t="shared" si="1"/>
        <v>80698.900000000009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>
      <c r="A14" s="10">
        <v>2230</v>
      </c>
      <c r="B14" s="12" t="s">
        <v>15</v>
      </c>
      <c r="C14" s="13">
        <v>2027267.6899999995</v>
      </c>
      <c r="D14" s="13">
        <v>2173164.15</v>
      </c>
      <c r="E14" s="13">
        <v>1629126.89</v>
      </c>
      <c r="F14" s="13">
        <v>2028687.1200000006</v>
      </c>
      <c r="G14" s="13">
        <v>2376455.56</v>
      </c>
      <c r="H14" s="13">
        <v>207409.15</v>
      </c>
      <c r="I14" s="13">
        <v>916588.62999999989</v>
      </c>
      <c r="J14" s="13"/>
      <c r="K14" s="13"/>
      <c r="L14" s="13"/>
      <c r="M14" s="11"/>
      <c r="N14" s="11"/>
      <c r="O14" s="9">
        <f t="shared" si="0"/>
        <v>11358699.190000001</v>
      </c>
      <c r="P14" s="7"/>
      <c r="Q14" s="2"/>
      <c r="R14" s="2">
        <f t="shared" si="1"/>
        <v>11358699.190000001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>
      <c r="A15" s="10">
        <v>2240</v>
      </c>
      <c r="B15" s="12" t="s">
        <v>14</v>
      </c>
      <c r="C15" s="13">
        <v>0</v>
      </c>
      <c r="D15" s="13">
        <v>0</v>
      </c>
      <c r="E15" s="13">
        <v>19411.05</v>
      </c>
      <c r="F15" s="13">
        <v>188508.22999999998</v>
      </c>
      <c r="G15" s="13">
        <v>1228887.7099999997</v>
      </c>
      <c r="H15" s="13">
        <v>749770.23999999999</v>
      </c>
      <c r="I15" s="13">
        <v>1871258.42</v>
      </c>
      <c r="J15" s="23"/>
      <c r="K15" s="13"/>
      <c r="L15" s="13"/>
      <c r="M15" s="11"/>
      <c r="N15" s="11"/>
      <c r="O15" s="9">
        <f t="shared" si="0"/>
        <v>4057835.6499999994</v>
      </c>
      <c r="P15" s="7"/>
      <c r="Q15" s="2"/>
      <c r="R15" s="2">
        <f t="shared" si="1"/>
        <v>4057835.6499999994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>
      <c r="A16" s="10">
        <v>2250</v>
      </c>
      <c r="B16" s="12" t="s">
        <v>13</v>
      </c>
      <c r="C16" s="13">
        <v>8600.64</v>
      </c>
      <c r="D16" s="13">
        <v>10987.079999999998</v>
      </c>
      <c r="E16" s="13">
        <v>34398.82</v>
      </c>
      <c r="F16" s="13">
        <v>29296.42</v>
      </c>
      <c r="G16" s="13">
        <v>24949.530000000002</v>
      </c>
      <c r="H16" s="13">
        <v>25924.55</v>
      </c>
      <c r="I16" s="13">
        <v>24377.489999999998</v>
      </c>
      <c r="J16" s="13"/>
      <c r="K16" s="13"/>
      <c r="L16" s="13"/>
      <c r="M16" s="11"/>
      <c r="N16" s="11"/>
      <c r="O16" s="9">
        <f t="shared" si="0"/>
        <v>158534.52999999997</v>
      </c>
      <c r="P16" s="7"/>
      <c r="Q16" s="2"/>
      <c r="R16" s="2">
        <f t="shared" si="1"/>
        <v>158534.52999999997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>
      <c r="A17" s="10">
        <v>2260</v>
      </c>
      <c r="B17" s="12" t="s">
        <v>12</v>
      </c>
      <c r="C17" s="13"/>
      <c r="D17" s="13"/>
      <c r="E17" s="13"/>
      <c r="F17" s="13"/>
      <c r="G17" s="13">
        <v>0</v>
      </c>
      <c r="H17" s="13"/>
      <c r="I17" s="13">
        <v>0</v>
      </c>
      <c r="J17" s="13"/>
      <c r="K17" s="13"/>
      <c r="L17" s="13"/>
      <c r="M17" s="11"/>
      <c r="N17" s="11"/>
      <c r="O17" s="9">
        <f t="shared" si="0"/>
        <v>0</v>
      </c>
      <c r="P17" s="7"/>
      <c r="Q17" s="2"/>
      <c r="R17" s="2">
        <f t="shared" si="1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>
      <c r="A18" s="10">
        <v>2271</v>
      </c>
      <c r="B18" s="12" t="s">
        <v>11</v>
      </c>
      <c r="C18" s="13">
        <v>0</v>
      </c>
      <c r="D18" s="13">
        <v>7197087.8200000003</v>
      </c>
      <c r="E18" s="13">
        <v>6956522.0599999996</v>
      </c>
      <c r="F18" s="13">
        <v>8827579.9100000001</v>
      </c>
      <c r="G18" s="13">
        <v>122811.94</v>
      </c>
      <c r="H18" s="13">
        <v>-4167.5600000000004</v>
      </c>
      <c r="I18" s="13">
        <v>-460.25</v>
      </c>
      <c r="J18" s="13"/>
      <c r="K18" s="13"/>
      <c r="L18" s="13"/>
      <c r="M18" s="11"/>
      <c r="N18" s="11"/>
      <c r="O18" s="9">
        <f t="shared" si="0"/>
        <v>23099373.920000002</v>
      </c>
      <c r="P18" s="7"/>
      <c r="Q18" s="2"/>
      <c r="R18" s="2">
        <f t="shared" si="1"/>
        <v>23099373.920000002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>
      <c r="A19" s="10">
        <v>2272</v>
      </c>
      <c r="B19" s="12" t="s">
        <v>10</v>
      </c>
      <c r="C19" s="13">
        <v>0</v>
      </c>
      <c r="D19" s="11">
        <v>555965.14999999991</v>
      </c>
      <c r="E19" s="11">
        <v>311102.35000000003</v>
      </c>
      <c r="F19" s="11">
        <v>354855.17000000004</v>
      </c>
      <c r="G19" s="11">
        <v>231157.76999999996</v>
      </c>
      <c r="H19" s="11">
        <v>269884.40999999997</v>
      </c>
      <c r="I19" s="11">
        <v>205641.32999999996</v>
      </c>
      <c r="J19" s="11"/>
      <c r="K19" s="11"/>
      <c r="L19" s="11"/>
      <c r="M19" s="11"/>
      <c r="N19" s="11"/>
      <c r="O19" s="9">
        <f t="shared" si="0"/>
        <v>1928606.1799999997</v>
      </c>
      <c r="P19" s="2"/>
      <c r="Q19" s="2"/>
      <c r="R19" s="2">
        <f t="shared" si="1"/>
        <v>1928606.1799999997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>
      <c r="A20" s="10">
        <v>2273</v>
      </c>
      <c r="B20" s="12" t="s">
        <v>9</v>
      </c>
      <c r="C20" s="13">
        <v>0</v>
      </c>
      <c r="D20" s="11">
        <v>1916035.77</v>
      </c>
      <c r="E20" s="11">
        <v>893498.66999999981</v>
      </c>
      <c r="F20" s="11">
        <v>911825.16999999993</v>
      </c>
      <c r="G20" s="11">
        <v>866167.91</v>
      </c>
      <c r="H20" s="11">
        <v>857489.27</v>
      </c>
      <c r="I20" s="11">
        <v>536561.10999999987</v>
      </c>
      <c r="J20" s="11"/>
      <c r="K20" s="11"/>
      <c r="L20" s="11"/>
      <c r="M20" s="11"/>
      <c r="N20" s="11"/>
      <c r="O20" s="9">
        <f t="shared" si="0"/>
        <v>5981577.8999999985</v>
      </c>
      <c r="P20" s="2"/>
      <c r="Q20" s="2"/>
      <c r="R20" s="2">
        <f t="shared" si="1"/>
        <v>5981577.8999999985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>
      <c r="A21" s="10">
        <v>2274</v>
      </c>
      <c r="B21" s="12" t="s">
        <v>8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/>
      <c r="K21" s="11"/>
      <c r="L21" s="11"/>
      <c r="M21" s="11"/>
      <c r="N21" s="11"/>
      <c r="O21" s="9">
        <f t="shared" si="0"/>
        <v>0</v>
      </c>
      <c r="P21" s="2"/>
      <c r="Q21" s="2"/>
      <c r="R21" s="2">
        <f t="shared" si="1"/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>
      <c r="A22" s="10">
        <v>2275</v>
      </c>
      <c r="B22" s="12" t="s">
        <v>7</v>
      </c>
      <c r="C22" s="11">
        <v>9397.9500000000007</v>
      </c>
      <c r="D22" s="11">
        <v>-470.48000000000008</v>
      </c>
      <c r="E22" s="11">
        <v>-787.24999999999989</v>
      </c>
      <c r="F22" s="11">
        <v>53458.630000000005</v>
      </c>
      <c r="G22" s="11">
        <v>83652.979999999981</v>
      </c>
      <c r="H22" s="11">
        <v>47374.59</v>
      </c>
      <c r="I22" s="11">
        <v>44206.729999999996</v>
      </c>
      <c r="J22" s="11"/>
      <c r="K22" s="11"/>
      <c r="L22" s="11"/>
      <c r="M22" s="11"/>
      <c r="N22" s="11"/>
      <c r="O22" s="9">
        <f t="shared" si="0"/>
        <v>236833.14999999997</v>
      </c>
      <c r="P22" s="2"/>
      <c r="Q22" s="2"/>
      <c r="R22" s="2">
        <f t="shared" si="1"/>
        <v>236833.14999999997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42">
      <c r="A23" s="10">
        <v>2282</v>
      </c>
      <c r="B23" s="12" t="s">
        <v>6</v>
      </c>
      <c r="C23" s="11"/>
      <c r="D23" s="11"/>
      <c r="E23" s="11"/>
      <c r="F23" s="11"/>
      <c r="G23" s="11">
        <v>0</v>
      </c>
      <c r="H23" s="11">
        <v>103747.7</v>
      </c>
      <c r="I23" s="11">
        <v>0</v>
      </c>
      <c r="J23" s="11"/>
      <c r="K23" s="11"/>
      <c r="L23" s="11"/>
      <c r="M23" s="11"/>
      <c r="N23" s="11"/>
      <c r="O23" s="9">
        <f t="shared" si="0"/>
        <v>103747.7</v>
      </c>
      <c r="P23" s="2"/>
      <c r="Q23" s="2"/>
      <c r="R23" s="2">
        <f t="shared" si="1"/>
        <v>103747.7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>
      <c r="A24" s="10">
        <v>2700</v>
      </c>
      <c r="B24" s="12" t="s">
        <v>5</v>
      </c>
      <c r="C24" s="11">
        <v>5430</v>
      </c>
      <c r="D24" s="11">
        <v>3620</v>
      </c>
      <c r="E24" s="11">
        <v>5430</v>
      </c>
      <c r="F24" s="11">
        <v>3620</v>
      </c>
      <c r="G24" s="11">
        <v>5430</v>
      </c>
      <c r="H24" s="11">
        <v>1810</v>
      </c>
      <c r="I24" s="11">
        <v>5430</v>
      </c>
      <c r="J24" s="11"/>
      <c r="K24" s="11"/>
      <c r="L24" s="11"/>
      <c r="M24" s="11"/>
      <c r="N24" s="11"/>
      <c r="O24" s="9">
        <f t="shared" si="0"/>
        <v>30770</v>
      </c>
      <c r="P24" s="2"/>
      <c r="Q24" s="2"/>
      <c r="R24" s="2">
        <f t="shared" si="1"/>
        <v>30770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28">
      <c r="A25" s="10">
        <v>3110</v>
      </c>
      <c r="B25" s="12" t="s">
        <v>4</v>
      </c>
      <c r="C25" s="11"/>
      <c r="D25" s="11"/>
      <c r="E25" s="11"/>
      <c r="F25" s="11"/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9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>
      <c r="A26" s="10">
        <v>3132</v>
      </c>
      <c r="B26" s="12" t="s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>
      <c r="A27" s="10"/>
      <c r="B27" s="10" t="s">
        <v>2</v>
      </c>
      <c r="C27" s="9">
        <f t="shared" ref="C27:O27" si="2">SUM(C10:C26)</f>
        <v>29030821.809999999</v>
      </c>
      <c r="D27" s="9">
        <f t="shared" si="2"/>
        <v>39470463.850000001</v>
      </c>
      <c r="E27" s="9">
        <f t="shared" si="2"/>
        <v>37314521.43</v>
      </c>
      <c r="F27" s="9">
        <f t="shared" si="2"/>
        <v>40471601.080000006</v>
      </c>
      <c r="G27" s="9">
        <f t="shared" si="2"/>
        <v>41298644.239999995</v>
      </c>
      <c r="H27" s="9">
        <f t="shared" si="2"/>
        <v>50570414.260000005</v>
      </c>
      <c r="I27" s="9">
        <f t="shared" si="2"/>
        <v>21993464.249999993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8">
        <f t="shared" si="2"/>
        <v>260149930.92000002</v>
      </c>
      <c r="P27" s="2">
        <f>SUM(P10:P24)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23">
      <c r="B30" s="4" t="s">
        <v>1</v>
      </c>
      <c r="C30" s="3"/>
      <c r="D30" s="3"/>
      <c r="E30" s="3"/>
      <c r="F30" s="3"/>
      <c r="G30" s="25" t="s">
        <v>0</v>
      </c>
      <c r="H30" s="25"/>
      <c r="I30" s="3"/>
      <c r="J30" s="3"/>
      <c r="K30" s="3"/>
      <c r="L30" s="6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23">
      <c r="B31" s="4"/>
      <c r="C31" s="3"/>
      <c r="D31" s="3"/>
      <c r="E31" s="3"/>
      <c r="F31" s="3"/>
      <c r="G31" s="25"/>
      <c r="H31" s="2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93" ht="14.5">
      <c r="B33" s="19" t="s">
        <v>39</v>
      </c>
      <c r="C33" s="2"/>
      <c r="D33" s="2"/>
      <c r="E33" s="2"/>
      <c r="F33" s="2"/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9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9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>
      <c r="C37" s="2"/>
      <c r="D37" s="2"/>
      <c r="E37" s="2"/>
      <c r="F37" s="2"/>
      <c r="G37" s="2"/>
      <c r="H37" s="2"/>
      <c r="I37" s="22"/>
      <c r="J37" s="2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9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9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9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9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9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9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9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9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3:6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3:6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3:6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3:6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3:6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3:6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3:6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3:6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3:6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3:6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3:6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3:6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3:6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3:6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3:6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3:6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3:6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3:6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3:6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3:6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3:6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3:6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3:6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3:6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3:6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3:6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3:6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6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3:6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3:6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3:6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3:6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3:6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3:6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3:6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:6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:6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:6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:6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:6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:6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:6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:6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:6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:6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:6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:6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:6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:6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:6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:6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:6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:6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:6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:6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:6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:6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:6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:6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:6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:6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:6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:6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:6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:6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:6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:6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:68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:68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:6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:68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:68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:68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:68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:68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:68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:68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:68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:68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:68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:68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:68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:68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:6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:68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:68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:68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:68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:6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:6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:6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:6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:6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:6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:6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:6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:6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:6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:6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:6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:6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:6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:6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:6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:6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:6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:6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:6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:6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:6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:6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:6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:6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:6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:6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:6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:6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:6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:6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:6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:6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:6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:6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:6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:6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:6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:6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:6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:6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:6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:6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:6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:6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:6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:6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:6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:6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:6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:6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:6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:6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:6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:6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:6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:6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:6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:6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:6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:6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:6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:6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:6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:6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:6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:6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:6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:6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:6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:6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:6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:6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:6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:6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:6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:6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:6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:6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:6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:6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:6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:6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:6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:6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3:6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3:6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3:6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3:6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3:6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3:6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3:6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3:6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3:6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3:6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3:6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3:6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3:6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3:6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3:6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3:6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3:6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3:6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3:6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3:6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3:6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3:6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3:6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3:6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3:6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3:6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3:6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3:6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3:6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3:6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3:6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3:6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3:6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3:6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3:6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3:6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3:6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3:6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3:6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3:6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3:6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3:6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3:6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3:6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3:6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3:6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3:6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3:6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3:6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3:6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3:6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3:6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3:6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3:6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3:6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3:6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3:6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3:6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3:6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3:6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3:6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3:6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3:6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3:6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3:6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3:6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3:6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3:6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3:6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3:6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3:6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3:6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3:6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3:6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3:6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3:6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3:6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3:6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3:6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3:6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3:6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3:6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3:6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3:6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3:6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3:6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3:6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3:6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3:6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3:6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3:6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3:6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3:6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3:6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3:6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3:6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3:6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3:6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3:6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3:6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3:6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3:6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3:6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3:6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3:6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3:6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3:6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3:6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3:6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3:6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3:6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3:6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3:6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3:6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3:6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3:6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3:6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3:6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3:6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3:6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3:6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3:6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3:6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3:6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3:6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3:6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3:6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3:6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3:6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3:6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3:6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3:6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3:6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3:6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3:6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3:6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3:6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3:6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3:6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3:6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3:6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3:6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3:6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3:6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3:6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3:6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3:6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3:6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3:6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3:6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3:6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3:6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3:6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3:6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3:6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3:6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3:6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3:6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3:6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3:6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3:6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3:6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3:6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3:6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3:6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3:6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3:6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3:6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3:6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</sheetData>
  <mergeCells count="13">
    <mergeCell ref="G31:H31"/>
    <mergeCell ref="F4:H4"/>
    <mergeCell ref="I4:L4"/>
    <mergeCell ref="B6:G6"/>
    <mergeCell ref="B7:G7"/>
    <mergeCell ref="A9:B9"/>
    <mergeCell ref="G30:H30"/>
    <mergeCell ref="F1:H1"/>
    <mergeCell ref="I1:L1"/>
    <mergeCell ref="F2:H2"/>
    <mergeCell ref="I2:L2"/>
    <mergeCell ref="F3:H3"/>
    <mergeCell ref="I3:L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36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2018-08-09T11:32:39Z</dcterms:created>
  <dcterms:modified xsi:type="dcterms:W3CDTF">2019-09-12T09:01:04Z</dcterms:modified>
</cp:coreProperties>
</file>