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90" firstSheet="8" activeTab="26"/>
  </bookViews>
  <sheets>
    <sheet name="11" sheetId="1" r:id="rId1"/>
    <sheet name="14" sheetId="2" r:id="rId2"/>
    <sheet name="17" sheetId="3" r:id="rId3"/>
    <sheet name="19" sheetId="4" r:id="rId4"/>
    <sheet name="21" sheetId="5" r:id="rId5"/>
    <sheet name="31" sheetId="6" r:id="rId6"/>
    <sheet name="35" sheetId="7" r:id="rId7"/>
    <sheet name="41" sheetId="8" r:id="rId8"/>
    <sheet name="43" sheetId="9" r:id="rId9"/>
    <sheet name="51" sheetId="10" r:id="rId10"/>
    <sheet name="58" sheetId="11" r:id="rId11"/>
    <sheet name="68" sheetId="12" r:id="rId12"/>
    <sheet name="70" sheetId="13" r:id="rId13"/>
    <sheet name="72" sheetId="14" r:id="rId14"/>
    <sheet name="74" sheetId="15" r:id="rId15"/>
    <sheet name="91" sheetId="16" r:id="rId16"/>
    <sheet name="107" sheetId="17" r:id="rId17"/>
    <sheet name="113" sheetId="18" r:id="rId18"/>
    <sheet name="118" sheetId="19" r:id="rId19"/>
    <sheet name="119" sheetId="20" r:id="rId20"/>
    <sheet name="122" sheetId="21" r:id="rId21"/>
    <sheet name="120" sheetId="22" r:id="rId22"/>
    <sheet name="124" sheetId="23" r:id="rId23"/>
    <sheet name="НВК 240" sheetId="24" r:id="rId24"/>
    <sheet name="НВК 278" sheetId="25" r:id="rId25"/>
    <sheet name="КПНЛ" sheetId="26" r:id="rId26"/>
    <sheet name="Всього 1020" sheetId="27" r:id="rId27"/>
  </sheets>
  <definedNames/>
  <calcPr fullCalcOnLoad="1"/>
</workbook>
</file>

<file path=xl/sharedStrings.xml><?xml version="1.0" encoding="utf-8"?>
<sst xmlns="http://schemas.openxmlformats.org/spreadsheetml/2006/main" count="587" uniqueCount="57">
  <si>
    <t xml:space="preserve">Нарахування на  оплату праці 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</si>
  <si>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</si>
  <si>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</si>
  <si>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</si>
  <si>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</si>
  <si>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Сума</t>
  </si>
  <si>
    <t>Примітка</t>
  </si>
  <si>
    <t>Заробітна плата</t>
  </si>
  <si>
    <t>Оплата водопостачання  та водовідведення</t>
  </si>
  <si>
    <t>Оплата електроенергії</t>
  </si>
  <si>
    <t>Оплата природного газу</t>
  </si>
  <si>
    <t>Найменування</t>
  </si>
  <si>
    <t>Всього</t>
  </si>
  <si>
    <t>№ 14</t>
  </si>
  <si>
    <t>ВСЬОГО</t>
  </si>
  <si>
    <t>КЗШ</t>
  </si>
  <si>
    <t>№ 11</t>
  </si>
  <si>
    <t xml:space="preserve">КЗШ </t>
  </si>
  <si>
    <t>Окремі заходи по реалізації державних (регіональних) програм, не віднесені до заходів розвитку</t>
  </si>
  <si>
    <t>№ 17</t>
  </si>
  <si>
    <t>№ 19</t>
  </si>
  <si>
    <t>№ 21</t>
  </si>
  <si>
    <t>№ 31</t>
  </si>
  <si>
    <t>№ 35</t>
  </si>
  <si>
    <t>№ 41</t>
  </si>
  <si>
    <t>№ 43</t>
  </si>
  <si>
    <t>№ 51</t>
  </si>
  <si>
    <t>№ 58</t>
  </si>
  <si>
    <t>№ 68</t>
  </si>
  <si>
    <t>№ 70</t>
  </si>
  <si>
    <t>№ 72</t>
  </si>
  <si>
    <t>№ 74</t>
  </si>
  <si>
    <t>№ 91</t>
  </si>
  <si>
    <t>№ 107</t>
  </si>
  <si>
    <t xml:space="preserve">КСШ </t>
  </si>
  <si>
    <t>№ 113</t>
  </si>
  <si>
    <t>№ 118</t>
  </si>
  <si>
    <t>№ 120</t>
  </si>
  <si>
    <t>№ 119</t>
  </si>
  <si>
    <t>№ 122</t>
  </si>
  <si>
    <t>№ 124</t>
  </si>
  <si>
    <t>НВК</t>
  </si>
  <si>
    <t>№ 240</t>
  </si>
  <si>
    <t>№ 278</t>
  </si>
  <si>
    <t>Криворізький природо-науковий ліцей</t>
  </si>
  <si>
    <t>Витрати спеціального фонду</t>
  </si>
  <si>
    <t>Земельний податок</t>
  </si>
  <si>
    <t>Придбання обладнання і предметів довгострокового користування</t>
  </si>
  <si>
    <t>Капітальний ремонт</t>
  </si>
  <si>
    <t xml:space="preserve"> </t>
  </si>
  <si>
    <t>благодійні внески</t>
  </si>
  <si>
    <t>Поточний ремонт навчального кабінету</t>
  </si>
  <si>
    <t>телевізори Smart TV (НУШ)</t>
  </si>
  <si>
    <t>фіброоптичне волокно, набір сенсорних м'ячів, колона з бульбашками, світлодинамічний прилад, сухий басейн, телевізори Smart TV (НУШ)</t>
  </si>
  <si>
    <t>інтерактивна дошка, телевізор, телевізори Smart TV (НУШ)</t>
  </si>
  <si>
    <t>книги, телевізори Smart TV (НУШ)</t>
  </si>
  <si>
    <t>комплект акустичної системи, телевізори Smart TV (НУШ)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</si>
</sst>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4"/>
      <color indexed="55"/>
      <name val="Bookman Old Style"/>
      <family val="1"/>
    </font>
    <font>
      <b/>
      <sz val="14"/>
      <color indexed="55"/>
      <name val="Bookman Old Style"/>
      <family val="1"/>
    </font>
    <font>
      <i/>
      <sz val="14"/>
      <color indexed="55"/>
      <name val="Bookman Old Style"/>
      <family val="1"/>
    </font>
    <font>
      <b/>
      <sz val="18"/>
      <color indexed="55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6.003906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s="17" customFormat="1" ht="38.25" customHeight="1">
      <c r="A2" s="20" t="s">
        <v>15</v>
      </c>
      <c r="B2" s="20"/>
      <c r="C2" s="16" t="s">
        <v>16</v>
      </c>
    </row>
    <row r="3" spans="1:3" s="17" customFormat="1" ht="18" customHeight="1">
      <c r="A3" s="15"/>
      <c r="B3" s="15"/>
      <c r="C3" s="16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6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/>
      <c r="C9" s="6"/>
    </row>
    <row r="10" spans="1:3" ht="37.5">
      <c r="A10" s="7" t="s">
        <v>4</v>
      </c>
      <c r="B10" s="8"/>
      <c r="C10" s="6"/>
    </row>
    <row r="11" spans="1:3" ht="18.75">
      <c r="A11" s="7" t="s">
        <v>46</v>
      </c>
      <c r="B11" s="8"/>
      <c r="C11" s="6"/>
    </row>
    <row r="12" spans="1:3" ht="53.2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2" ht="18">
      <c r="A16" s="1" t="s">
        <v>12</v>
      </c>
      <c r="B16" s="9">
        <f>SUM(B5:B15)</f>
        <v>0</v>
      </c>
    </row>
    <row r="17" spans="1:2" s="12" customFormat="1" ht="18">
      <c r="A17" s="10" t="s">
        <v>12</v>
      </c>
      <c r="B17" s="11"/>
    </row>
    <row r="18" ht="18">
      <c r="B18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281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26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5000</v>
      </c>
      <c r="C5" s="6"/>
    </row>
    <row r="6" spans="1:3" ht="27" customHeight="1">
      <c r="A6" s="7" t="s">
        <v>0</v>
      </c>
      <c r="B6" s="8">
        <v>1100</v>
      </c>
      <c r="C6" s="6"/>
    </row>
    <row r="7" spans="1:3" ht="37.5">
      <c r="A7" s="7" t="s">
        <v>1</v>
      </c>
      <c r="B7" s="8">
        <v>6378.62</v>
      </c>
      <c r="C7" s="18" t="s">
        <v>50</v>
      </c>
    </row>
    <row r="8" spans="1:3" ht="37.5">
      <c r="A8" s="7" t="s">
        <v>2</v>
      </c>
      <c r="B8" s="8">
        <v>720</v>
      </c>
      <c r="C8" s="6"/>
    </row>
    <row r="9" spans="1:3" ht="18.75">
      <c r="A9" s="7" t="s">
        <v>3</v>
      </c>
      <c r="B9" s="8">
        <v>67153.6</v>
      </c>
      <c r="C9" s="6"/>
    </row>
    <row r="10" spans="1:3" ht="18.75">
      <c r="A10" s="7" t="s">
        <v>4</v>
      </c>
      <c r="B10" s="8">
        <v>1551</v>
      </c>
      <c r="C10" s="6"/>
    </row>
    <row r="11" spans="1:3" ht="18.75">
      <c r="A11" s="7" t="s">
        <v>46</v>
      </c>
      <c r="B11" s="8"/>
      <c r="C11" s="6"/>
    </row>
    <row r="12" spans="1:3" ht="54" customHeight="1">
      <c r="A12" s="7" t="s">
        <v>47</v>
      </c>
      <c r="B12" s="8">
        <v>33800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115703.22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C13" sqref="C13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8.42187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27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>
        <v>35871.2</v>
      </c>
      <c r="C7" s="18" t="s">
        <v>50</v>
      </c>
    </row>
    <row r="8" spans="1:3" ht="37.5">
      <c r="A8" s="7" t="s">
        <v>2</v>
      </c>
      <c r="B8" s="8">
        <v>2346</v>
      </c>
      <c r="C8" s="6"/>
    </row>
    <row r="9" spans="1:3" ht="18.75">
      <c r="A9" s="7" t="s">
        <v>3</v>
      </c>
      <c r="B9" s="8">
        <v>46548.49</v>
      </c>
      <c r="C9" s="6"/>
    </row>
    <row r="10" spans="1:3" ht="18.75">
      <c r="A10" s="7" t="s">
        <v>4</v>
      </c>
      <c r="B10" s="8">
        <v>159.5</v>
      </c>
      <c r="C10" s="6"/>
    </row>
    <row r="11" spans="1:3" ht="18.75">
      <c r="A11" s="7" t="s">
        <v>46</v>
      </c>
      <c r="B11" s="8">
        <v>6.96</v>
      </c>
      <c r="C11" s="6"/>
    </row>
    <row r="12" spans="1:3" ht="144" customHeight="1">
      <c r="A12" s="7" t="s">
        <v>47</v>
      </c>
      <c r="B12" s="8">
        <v>99581</v>
      </c>
      <c r="C12" s="18" t="s">
        <v>53</v>
      </c>
    </row>
    <row r="13" spans="1:3" ht="50.25" customHeight="1">
      <c r="A13" s="5" t="s">
        <v>48</v>
      </c>
      <c r="B13" s="8"/>
      <c r="C13" s="18" t="s">
        <v>49</v>
      </c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48</v>
      </c>
      <c r="B16" s="8"/>
      <c r="C16" s="6"/>
    </row>
    <row r="17" spans="1:2" ht="18">
      <c r="A17" s="1" t="s">
        <v>12</v>
      </c>
      <c r="B17" s="9">
        <f>SUM(B5:B16)</f>
        <v>184513.15000000002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42187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28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27503.16</v>
      </c>
      <c r="C5" s="6"/>
    </row>
    <row r="6" spans="1:3" ht="27" customHeight="1">
      <c r="A6" s="7" t="s">
        <v>0</v>
      </c>
      <c r="B6" s="8">
        <v>7661.24</v>
      </c>
      <c r="C6" s="6"/>
    </row>
    <row r="7" spans="1:3" ht="37.5">
      <c r="A7" s="7" t="s">
        <v>1</v>
      </c>
      <c r="B7" s="8">
        <v>59451.38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176844.9</v>
      </c>
      <c r="C9" s="6"/>
    </row>
    <row r="10" spans="1:3" ht="18.75">
      <c r="A10" s="7" t="s">
        <v>4</v>
      </c>
      <c r="B10" s="8">
        <v>2290</v>
      </c>
      <c r="C10" s="18"/>
    </row>
    <row r="11" spans="1:3" ht="18.75">
      <c r="A11" s="7" t="s">
        <v>46</v>
      </c>
      <c r="B11" s="8">
        <v>11.34</v>
      </c>
      <c r="C11" s="6"/>
    </row>
    <row r="12" spans="1:3" ht="53.25" customHeight="1">
      <c r="A12" s="7" t="s">
        <v>47</v>
      </c>
      <c r="B12" s="8">
        <v>50820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324582.02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40.421875" style="1" customWidth="1"/>
    <col min="2" max="2" width="17.00390625" style="2" customWidth="1"/>
    <col min="3" max="3" width="29.5742187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34</v>
      </c>
      <c r="B2" s="20"/>
      <c r="C2" s="13" t="s">
        <v>29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5000</v>
      </c>
      <c r="C5" s="6"/>
    </row>
    <row r="6" spans="1:3" ht="34.5" customHeight="1">
      <c r="A6" s="7" t="s">
        <v>0</v>
      </c>
      <c r="B6" s="8">
        <v>1100</v>
      </c>
      <c r="C6" s="6"/>
    </row>
    <row r="7" spans="1:3" ht="37.5">
      <c r="A7" s="7" t="s">
        <v>1</v>
      </c>
      <c r="B7" s="8">
        <v>42009.72</v>
      </c>
      <c r="C7" s="18" t="s">
        <v>50</v>
      </c>
    </row>
    <row r="8" spans="1:3" ht="56.25">
      <c r="A8" s="7" t="s">
        <v>2</v>
      </c>
      <c r="B8" s="8">
        <v>1140</v>
      </c>
      <c r="C8" s="6"/>
    </row>
    <row r="9" spans="1:3" ht="18.75">
      <c r="A9" s="7" t="s">
        <v>3</v>
      </c>
      <c r="B9" s="8">
        <v>83194.73</v>
      </c>
      <c r="C9" s="6"/>
    </row>
    <row r="10" spans="1:3" ht="37.5">
      <c r="A10" s="7" t="s">
        <v>4</v>
      </c>
      <c r="B10" s="8">
        <v>2710.5</v>
      </c>
      <c r="C10" s="6"/>
    </row>
    <row r="11" spans="1:3" ht="18.75">
      <c r="A11" s="7" t="s">
        <v>46</v>
      </c>
      <c r="B11" s="8">
        <v>262.87</v>
      </c>
      <c r="C11" s="6"/>
    </row>
    <row r="12" spans="1:3" ht="90" customHeight="1">
      <c r="A12" s="7" t="s">
        <v>47</v>
      </c>
      <c r="B12" s="8">
        <v>50700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186117.82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8">
      <selection activeCell="C12" sqref="C12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30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32387.11</v>
      </c>
      <c r="C5" s="6"/>
    </row>
    <row r="6" spans="1:3" ht="27" customHeight="1">
      <c r="A6" s="7" t="s">
        <v>0</v>
      </c>
      <c r="B6" s="8">
        <v>7160.47</v>
      </c>
      <c r="C6" s="6"/>
    </row>
    <row r="7" spans="1:3" ht="37.5">
      <c r="A7" s="7" t="s">
        <v>1</v>
      </c>
      <c r="B7" s="8">
        <v>5324.23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162018.41</v>
      </c>
      <c r="C9" s="6"/>
    </row>
    <row r="10" spans="1:3" ht="18.75">
      <c r="A10" s="7" t="s">
        <v>4</v>
      </c>
      <c r="B10" s="8">
        <v>3664.5</v>
      </c>
      <c r="C10" s="18"/>
    </row>
    <row r="11" spans="1:3" ht="18.75">
      <c r="A11" s="7" t="s">
        <v>46</v>
      </c>
      <c r="B11" s="8"/>
      <c r="C11" s="6"/>
    </row>
    <row r="12" spans="1:3" ht="201" customHeight="1">
      <c r="A12" s="7" t="s">
        <v>47</v>
      </c>
      <c r="B12" s="8">
        <v>50700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87.7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261254.72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C12" sqref="C12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42187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31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68770.74</v>
      </c>
      <c r="C5" s="6"/>
    </row>
    <row r="6" spans="1:3" ht="27" customHeight="1">
      <c r="A6" s="7" t="s">
        <v>0</v>
      </c>
      <c r="B6" s="8">
        <v>15129.56</v>
      </c>
      <c r="C6" s="6"/>
    </row>
    <row r="7" spans="1:3" ht="37.5">
      <c r="A7" s="7" t="s">
        <v>1</v>
      </c>
      <c r="B7" s="8">
        <v>91991.04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253470.08</v>
      </c>
      <c r="C9" s="6"/>
    </row>
    <row r="10" spans="1:3" ht="18.75">
      <c r="A10" s="7" t="s">
        <v>4</v>
      </c>
      <c r="B10" s="8">
        <v>4283.5</v>
      </c>
      <c r="C10" s="6"/>
    </row>
    <row r="11" spans="1:3" ht="18.75">
      <c r="A11" s="7" t="s">
        <v>46</v>
      </c>
      <c r="B11" s="8">
        <v>72.96</v>
      </c>
      <c r="C11" s="6"/>
    </row>
    <row r="12" spans="1:3" ht="219" customHeight="1">
      <c r="A12" s="7" t="s">
        <v>47</v>
      </c>
      <c r="B12" s="8">
        <v>50700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484417.88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2.8515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32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60655.06</v>
      </c>
      <c r="C5" s="6"/>
    </row>
    <row r="6" spans="1:3" ht="27" customHeight="1">
      <c r="A6" s="7" t="s">
        <v>0</v>
      </c>
      <c r="B6" s="8">
        <v>13344.12</v>
      </c>
      <c r="C6" s="6"/>
    </row>
    <row r="7" spans="1:3" ht="37.5">
      <c r="A7" s="7" t="s">
        <v>1</v>
      </c>
      <c r="B7" s="8">
        <v>22270.94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356740.61</v>
      </c>
      <c r="C9" s="6"/>
    </row>
    <row r="10" spans="1:3" ht="18.75">
      <c r="A10" s="7" t="s">
        <v>4</v>
      </c>
      <c r="B10" s="8">
        <v>3211.5</v>
      </c>
      <c r="C10" s="18"/>
    </row>
    <row r="11" spans="1:3" ht="18.75">
      <c r="A11" s="7" t="s">
        <v>46</v>
      </c>
      <c r="B11" s="8">
        <v>82.66</v>
      </c>
      <c r="C11" s="6"/>
    </row>
    <row r="12" spans="1:3" ht="63" customHeight="1">
      <c r="A12" s="7" t="s">
        <v>47</v>
      </c>
      <c r="B12" s="8">
        <v>105928</v>
      </c>
      <c r="C12" s="18" t="s">
        <v>54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562232.8899999999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C12" sqref="C12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281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34</v>
      </c>
      <c r="B2" s="20"/>
      <c r="C2" s="13" t="s">
        <v>33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5000</v>
      </c>
      <c r="C5" s="6"/>
    </row>
    <row r="6" spans="1:3" ht="27" customHeight="1">
      <c r="A6" s="7" t="s">
        <v>0</v>
      </c>
      <c r="B6" s="8">
        <v>1100</v>
      </c>
      <c r="C6" s="6"/>
    </row>
    <row r="7" spans="1:3" ht="37.5">
      <c r="A7" s="7" t="s">
        <v>1</v>
      </c>
      <c r="B7" s="8">
        <v>3718.66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90040.84</v>
      </c>
      <c r="C9" s="6"/>
    </row>
    <row r="10" spans="1:3" ht="18.75">
      <c r="A10" s="7" t="s">
        <v>4</v>
      </c>
      <c r="B10" s="8">
        <v>1652.5</v>
      </c>
      <c r="C10" s="6"/>
    </row>
    <row r="11" spans="1:3" ht="18.75">
      <c r="A11" s="7" t="s">
        <v>46</v>
      </c>
      <c r="B11" s="8">
        <v>21.87</v>
      </c>
      <c r="C11" s="6"/>
    </row>
    <row r="12" spans="1:3" ht="77.25" customHeight="1">
      <c r="A12" s="7" t="s">
        <v>47</v>
      </c>
      <c r="B12" s="8">
        <v>34050</v>
      </c>
      <c r="C12" s="18" t="s">
        <v>55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76.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135583.87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140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35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34999.22</v>
      </c>
      <c r="C5" s="6"/>
    </row>
    <row r="6" spans="1:3" ht="27" customHeight="1">
      <c r="A6" s="7" t="s">
        <v>0</v>
      </c>
      <c r="B6" s="8">
        <v>7699.83</v>
      </c>
      <c r="C6" s="6"/>
    </row>
    <row r="7" spans="1:3" ht="37.5">
      <c r="A7" s="7" t="s">
        <v>1</v>
      </c>
      <c r="B7" s="8">
        <v>5863.94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137661.37</v>
      </c>
      <c r="C9" s="6"/>
    </row>
    <row r="10" spans="1:3" ht="18.75">
      <c r="A10" s="7" t="s">
        <v>4</v>
      </c>
      <c r="B10" s="8">
        <v>3402</v>
      </c>
      <c r="C10" s="18"/>
    </row>
    <row r="11" spans="1:3" ht="18.75">
      <c r="A11" s="7" t="s">
        <v>46</v>
      </c>
      <c r="B11" s="8">
        <v>7.5</v>
      </c>
      <c r="C11" s="6"/>
    </row>
    <row r="12" spans="1:3" ht="52.5" customHeight="1">
      <c r="A12" s="7" t="s">
        <v>47</v>
      </c>
      <c r="B12" s="8">
        <v>50700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240333.86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36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24304.59</v>
      </c>
      <c r="C5" s="6"/>
    </row>
    <row r="6" spans="1:3" ht="27" customHeight="1">
      <c r="A6" s="7" t="s">
        <v>0</v>
      </c>
      <c r="B6" s="8">
        <v>5347.01</v>
      </c>
      <c r="C6" s="6"/>
    </row>
    <row r="7" spans="1:3" ht="37.5">
      <c r="A7" s="7" t="s">
        <v>1</v>
      </c>
      <c r="B7" s="8">
        <v>34724.02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131640.41</v>
      </c>
      <c r="C9" s="6"/>
    </row>
    <row r="10" spans="1:3" ht="18.75">
      <c r="A10" s="7" t="s">
        <v>4</v>
      </c>
      <c r="B10" s="8">
        <v>3744.5</v>
      </c>
      <c r="C10" s="6"/>
    </row>
    <row r="11" spans="1:3" ht="18.75">
      <c r="A11" s="7" t="s">
        <v>46</v>
      </c>
      <c r="B11" s="8">
        <v>50.4</v>
      </c>
      <c r="C11" s="6"/>
    </row>
    <row r="12" spans="1:3" ht="52.5" customHeight="1">
      <c r="A12" s="7" t="s">
        <v>47</v>
      </c>
      <c r="B12" s="8">
        <v>50700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250510.93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C12" sqref="C12"/>
    </sheetView>
  </sheetViews>
  <sheetFormatPr defaultColWidth="9.140625" defaultRowHeight="12.75"/>
  <cols>
    <col min="1" max="1" width="52.140625" style="1" customWidth="1"/>
    <col min="2" max="2" width="22.00390625" style="2" customWidth="1"/>
    <col min="3" max="3" width="30.710937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13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5000</v>
      </c>
      <c r="C5" s="6"/>
    </row>
    <row r="6" spans="1:3" ht="27" customHeight="1">
      <c r="A6" s="7" t="s">
        <v>0</v>
      </c>
      <c r="B6" s="8">
        <v>1100</v>
      </c>
      <c r="C6" s="6"/>
    </row>
    <row r="7" spans="1:3" ht="37.5">
      <c r="A7" s="7" t="s">
        <v>1</v>
      </c>
      <c r="B7" s="8">
        <v>10806.16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66190.42</v>
      </c>
      <c r="C9" s="6"/>
    </row>
    <row r="10" spans="1:3" ht="18.75">
      <c r="A10" s="7" t="s">
        <v>4</v>
      </c>
      <c r="B10" s="8">
        <v>1925.5</v>
      </c>
      <c r="C10" s="18"/>
    </row>
    <row r="11" spans="1:3" ht="18.75">
      <c r="A11" s="7" t="s">
        <v>46</v>
      </c>
      <c r="B11" s="8">
        <v>177.76</v>
      </c>
      <c r="C11" s="6"/>
    </row>
    <row r="12" spans="1:3" ht="96.75" customHeight="1">
      <c r="A12" s="7" t="s">
        <v>47</v>
      </c>
      <c r="B12" s="8">
        <v>31900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57.7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117099.84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C12" sqref="C12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2.140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38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5000</v>
      </c>
      <c r="C5" s="6"/>
    </row>
    <row r="6" spans="1:3" ht="27" customHeight="1">
      <c r="A6" s="7" t="s">
        <v>0</v>
      </c>
      <c r="B6" s="8">
        <v>1100</v>
      </c>
      <c r="C6" s="6"/>
    </row>
    <row r="7" spans="1:3" ht="37.5">
      <c r="A7" s="7" t="s">
        <v>1</v>
      </c>
      <c r="B7" s="8">
        <v>6374.03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82300.4</v>
      </c>
      <c r="C9" s="6"/>
    </row>
    <row r="10" spans="1:3" ht="18.75">
      <c r="A10" s="7" t="s">
        <v>4</v>
      </c>
      <c r="B10" s="8">
        <v>1710.5</v>
      </c>
      <c r="C10" s="18"/>
    </row>
    <row r="11" spans="1:3" ht="18.75">
      <c r="A11" s="7" t="s">
        <v>46</v>
      </c>
      <c r="B11" s="8">
        <v>79.06</v>
      </c>
      <c r="C11" s="6"/>
    </row>
    <row r="12" spans="1:3" ht="165" customHeight="1">
      <c r="A12" s="7" t="s">
        <v>47</v>
      </c>
      <c r="B12" s="8">
        <v>33800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130363.98999999999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2.00390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39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3975</v>
      </c>
      <c r="C5" s="6"/>
    </row>
    <row r="6" spans="1:3" ht="27" customHeight="1">
      <c r="A6" s="7" t="s">
        <v>0</v>
      </c>
      <c r="B6" s="8">
        <v>874.5</v>
      </c>
      <c r="C6" s="6"/>
    </row>
    <row r="7" spans="1:3" ht="37.5">
      <c r="A7" s="7" t="s">
        <v>1</v>
      </c>
      <c r="B7" s="8">
        <v>7158.38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111778.7</v>
      </c>
      <c r="C9" s="6"/>
    </row>
    <row r="10" spans="1:3" ht="18.75">
      <c r="A10" s="7" t="s">
        <v>4</v>
      </c>
      <c r="B10" s="8">
        <v>3518</v>
      </c>
      <c r="C10" s="6"/>
    </row>
    <row r="11" spans="1:3" ht="18.75">
      <c r="A11" s="7" t="s">
        <v>46</v>
      </c>
      <c r="B11" s="8">
        <v>87.04</v>
      </c>
      <c r="C11" s="6"/>
    </row>
    <row r="12" spans="1:3" ht="55.5" customHeight="1">
      <c r="A12" s="7" t="s">
        <v>47</v>
      </c>
      <c r="B12" s="8">
        <v>50700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178091.62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C12" sqref="C12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42187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37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19578.24</v>
      </c>
      <c r="C5" s="6"/>
    </row>
    <row r="6" spans="1:3" ht="27" customHeight="1">
      <c r="A6" s="7" t="s">
        <v>0</v>
      </c>
      <c r="B6" s="8">
        <v>4307.21</v>
      </c>
      <c r="C6" s="6"/>
    </row>
    <row r="7" spans="1:3" ht="37.5">
      <c r="A7" s="7" t="s">
        <v>1</v>
      </c>
      <c r="B7" s="8">
        <v>25416.38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134304.79</v>
      </c>
      <c r="C9" s="6"/>
    </row>
    <row r="10" spans="1:3" ht="54">
      <c r="A10" s="7" t="s">
        <v>4</v>
      </c>
      <c r="B10" s="8">
        <v>28721.5</v>
      </c>
      <c r="C10" s="18" t="s">
        <v>51</v>
      </c>
    </row>
    <row r="11" spans="1:3" ht="18.75">
      <c r="A11" s="7" t="s">
        <v>46</v>
      </c>
      <c r="B11" s="8">
        <v>35.99</v>
      </c>
      <c r="C11" s="6"/>
    </row>
    <row r="12" spans="1:3" ht="169.5" customHeight="1">
      <c r="A12" s="7" t="s">
        <v>47</v>
      </c>
      <c r="B12" s="8">
        <v>33800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246164.11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40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18553.24</v>
      </c>
      <c r="C5" s="6"/>
    </row>
    <row r="6" spans="1:3" ht="27" customHeight="1">
      <c r="A6" s="7" t="s">
        <v>0</v>
      </c>
      <c r="B6" s="8">
        <v>4081.71</v>
      </c>
      <c r="C6" s="6"/>
    </row>
    <row r="7" spans="1:3" ht="37.5">
      <c r="A7" s="7" t="s">
        <v>1</v>
      </c>
      <c r="B7" s="8">
        <v>34424.96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123644.07</v>
      </c>
      <c r="C9" s="6"/>
    </row>
    <row r="10" spans="1:3" ht="18.75">
      <c r="A10" s="7" t="s">
        <v>4</v>
      </c>
      <c r="B10" s="8">
        <v>4075</v>
      </c>
      <c r="C10" s="6"/>
    </row>
    <row r="11" spans="1:3" ht="18.75">
      <c r="A11" s="7" t="s">
        <v>46</v>
      </c>
      <c r="B11" s="8"/>
      <c r="C11" s="6"/>
    </row>
    <row r="12" spans="1:3" ht="51" customHeight="1">
      <c r="A12" s="7" t="s">
        <v>47</v>
      </c>
      <c r="B12" s="8">
        <v>77700</v>
      </c>
      <c r="C12" s="18" t="s">
        <v>56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262478.98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C12" sqref="C12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41</v>
      </c>
      <c r="B2" s="20"/>
      <c r="C2" s="13" t="s">
        <v>42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>
        <v>16191.8</v>
      </c>
      <c r="C7" s="18" t="s">
        <v>50</v>
      </c>
    </row>
    <row r="8" spans="1:3" ht="37.5">
      <c r="A8" s="7" t="s">
        <v>2</v>
      </c>
      <c r="B8" s="8">
        <v>546</v>
      </c>
      <c r="C8" s="6"/>
    </row>
    <row r="9" spans="1:3" ht="18.75">
      <c r="A9" s="7" t="s">
        <v>3</v>
      </c>
      <c r="B9" s="8">
        <v>84856.75</v>
      </c>
      <c r="C9" s="6"/>
    </row>
    <row r="10" spans="1:3" ht="18.75">
      <c r="A10" s="7" t="s">
        <v>4</v>
      </c>
      <c r="B10" s="8"/>
      <c r="C10" s="6"/>
    </row>
    <row r="11" spans="1:3" ht="18.75">
      <c r="A11" s="7" t="s">
        <v>46</v>
      </c>
      <c r="B11" s="8">
        <v>27.62</v>
      </c>
      <c r="C11" s="6"/>
    </row>
    <row r="12" spans="1:3" ht="82.5" customHeight="1">
      <c r="A12" s="7" t="s">
        <v>47</v>
      </c>
      <c r="B12" s="8">
        <v>16900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74.2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118522.17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8">
      <selection activeCell="C12" sqref="C12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2.710937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41</v>
      </c>
      <c r="B2" s="20"/>
      <c r="C2" s="13" t="s">
        <v>43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>
        <v>2400</v>
      </c>
      <c r="C7" s="18"/>
    </row>
    <row r="8" spans="1:3" ht="37.5">
      <c r="A8" s="7" t="s">
        <v>2</v>
      </c>
      <c r="B8" s="8">
        <v>246</v>
      </c>
      <c r="C8" s="6"/>
    </row>
    <row r="9" spans="1:3" ht="18.75">
      <c r="A9" s="7" t="s">
        <v>3</v>
      </c>
      <c r="B9" s="8">
        <v>62413.16</v>
      </c>
      <c r="C9" s="6"/>
    </row>
    <row r="10" spans="1:3" ht="18.75">
      <c r="A10" s="7" t="s">
        <v>4</v>
      </c>
      <c r="B10" s="8"/>
      <c r="C10" s="6"/>
    </row>
    <row r="11" spans="1:3" ht="18.75">
      <c r="A11" s="7" t="s">
        <v>46</v>
      </c>
      <c r="B11" s="8"/>
      <c r="C11" s="6"/>
    </row>
    <row r="12" spans="1:3" ht="199.5" customHeight="1">
      <c r="A12" s="7" t="s">
        <v>47</v>
      </c>
      <c r="B12" s="8">
        <v>65664.58</v>
      </c>
      <c r="C12" s="18" t="s">
        <v>52</v>
      </c>
    </row>
    <row r="13" spans="1:3" ht="53.25" customHeight="1">
      <c r="A13" s="5" t="s">
        <v>48</v>
      </c>
      <c r="B13" s="8"/>
      <c r="C13" s="18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130723.74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C12" sqref="C12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140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41.25" customHeight="1">
      <c r="A2" s="22" t="s">
        <v>44</v>
      </c>
      <c r="B2" s="22"/>
      <c r="C2" s="22"/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39516.03</v>
      </c>
      <c r="C5" s="6"/>
    </row>
    <row r="6" spans="1:3" ht="27" customHeight="1">
      <c r="A6" s="7" t="s">
        <v>0</v>
      </c>
      <c r="B6" s="8">
        <v>8708.54</v>
      </c>
      <c r="C6" s="6"/>
    </row>
    <row r="7" spans="1:3" ht="37.5">
      <c r="A7" s="7" t="s">
        <v>1</v>
      </c>
      <c r="B7" s="8">
        <v>7323.7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88796.36</v>
      </c>
      <c r="C9" s="6"/>
    </row>
    <row r="10" spans="1:3" ht="18.75">
      <c r="A10" s="7" t="s">
        <v>4</v>
      </c>
      <c r="B10" s="8">
        <v>2345</v>
      </c>
      <c r="C10" s="18"/>
    </row>
    <row r="11" spans="1:3" ht="18.75">
      <c r="A11" s="7" t="s">
        <v>46</v>
      </c>
      <c r="B11" s="8">
        <v>14.16</v>
      </c>
      <c r="C11" s="6"/>
    </row>
    <row r="12" spans="1:3" ht="93.7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48</v>
      </c>
      <c r="B16" s="8"/>
      <c r="C16" s="6"/>
    </row>
    <row r="17" spans="1:2" ht="18">
      <c r="A17" s="1" t="s">
        <v>12</v>
      </c>
      <c r="B17" s="9">
        <f>SUM(B5:B16)</f>
        <v>146703.79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3.7109375" style="2" customWidth="1"/>
    <col min="3" max="3" width="21.8515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41.25" customHeight="1">
      <c r="A2" s="22" t="s">
        <v>14</v>
      </c>
      <c r="B2" s="22"/>
      <c r="C2" s="22"/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f>КПНЛ!B5+'НВК 278'!B5+'НВК 240'!B5+'124'!B5+'120'!B5+'122'!B5+'119'!B5+'118'!B5+'113'!B5+'107'!B5+'91'!B5+'74'!B5+'72'!B5+'70'!B5+'68'!B5+'58'!B5+'51'!B5+'43'!B5+'41'!B5+'35'!B5+'31'!B5+'21'!B5+'19'!B5+'17'!B5+'14'!B5+'11'!B5</f>
        <v>529772.12</v>
      </c>
      <c r="C5" s="6"/>
    </row>
    <row r="6" spans="1:3" ht="27" customHeight="1">
      <c r="A6" s="7" t="s">
        <v>0</v>
      </c>
      <c r="B6" s="8">
        <f>КПНЛ!B6+'НВК 278'!B6+'НВК 240'!B6+'124'!B6+'120'!B6+'122'!B6+'119'!B6+'118'!B6+'113'!B6+'107'!B6+'91'!B6+'74'!B6+'72'!B6+'70'!B6+'68'!B6+'58'!B6+'51'!B6+'43'!B6+'41'!B6+'35'!B6+'31'!B6+'21'!B6+'19'!B6+'17'!B6+'14'!B6+'11'!B6</f>
        <v>122146.56000000001</v>
      </c>
      <c r="C6" s="6"/>
    </row>
    <row r="7" spans="1:3" ht="37.5">
      <c r="A7" s="7" t="s">
        <v>1</v>
      </c>
      <c r="B7" s="8">
        <f>КПНЛ!B7+'НВК 278'!B7+'НВК 240'!B7+'124'!B7+'120'!B7+'122'!B7+'119'!B7+'118'!B7+'113'!B7+'107'!B7+'91'!B7+'74'!B7+'72'!B7+'70'!B7+'68'!B7+'58'!B7+'51'!B7+'43'!B7+'41'!B7+'35'!B7+'31'!B7+'21'!B7+'19'!B7+'17'!B7+'14'!B7+'11'!B7</f>
        <v>636355.96</v>
      </c>
      <c r="C7" s="6"/>
    </row>
    <row r="8" spans="1:3" ht="37.5">
      <c r="A8" s="7" t="s">
        <v>2</v>
      </c>
      <c r="B8" s="19">
        <f>КПНЛ!B8+'НВК 278'!B8+'НВК 240'!B8+'124'!B8+'120'!B8+'122'!B8+'119'!B8+'118'!B8+'113'!B8+'107'!B8+'91'!B8+'74'!B8+'72'!B8+'70'!B8+'68'!B8+'58'!B8+'51'!B8+'43'!B8+'41'!B8+'35'!B8+'31'!B8+'21'!B8+'19'!B8+'17'!B8+'14'!B8+'11'!B8</f>
        <v>6148</v>
      </c>
      <c r="C8" s="6"/>
    </row>
    <row r="9" spans="1:3" ht="18.75">
      <c r="A9" s="7" t="s">
        <v>3</v>
      </c>
      <c r="B9" s="8">
        <f>КПНЛ!B9+'НВК 278'!B9+'НВК 240'!B9+'124'!B9+'120'!B9+'122'!B9+'119'!B9+'118'!B9+'113'!B9+'107'!B9+'91'!B9+'74'!B9+'72'!B9+'70'!B9+'68'!B9+'58'!B9+'51'!B9+'43'!B9+'41'!B9+'35'!B9+'31'!B9+'21'!B9+'19'!B9+'17'!B9+'14'!B9+'11'!B9</f>
        <v>3206942.81</v>
      </c>
      <c r="C9" s="6"/>
    </row>
    <row r="10" spans="1:3" ht="18.75">
      <c r="A10" s="7" t="s">
        <v>4</v>
      </c>
      <c r="B10" s="8">
        <f>КПНЛ!B10+'НВК 278'!B10+'НВК 240'!B10+'124'!B10+'120'!B10+'122'!B10+'119'!B10+'118'!B10+'113'!B10+'107'!B10+'91'!B10+'74'!B10+'72'!B10+'70'!B10+'68'!B10+'58'!B10+'51'!B10+'43'!B10+'41'!B10+'35'!B10+'31'!B10+'21'!B10+'19'!B10+'17'!B10+'14'!B10+'11'!B10</f>
        <v>87702.5</v>
      </c>
      <c r="C10" s="6"/>
    </row>
    <row r="11" spans="1:3" ht="18.75">
      <c r="A11" s="7" t="s">
        <v>46</v>
      </c>
      <c r="B11" s="8">
        <f>КПНЛ!B11+'НВК 278'!B11+'НВК 240'!B11+'124'!B11+'120'!B11+'122'!B11+'119'!B11+'118'!B11+'113'!B11+'107'!B11+'91'!B11+'74'!B11+'72'!B11+'70'!B11+'68'!B11+'58'!B11+'51'!B11+'43'!B11+'41'!B11+'35'!B11+'31'!B11+'21'!B11+'19'!B11+'17'!B11+'14'!B11+'11'!B11</f>
        <v>1144.7199999999998</v>
      </c>
      <c r="C11" s="6"/>
    </row>
    <row r="12" spans="1:3" ht="54" customHeight="1">
      <c r="A12" s="7" t="s">
        <v>47</v>
      </c>
      <c r="B12" s="8">
        <f>КПНЛ!B12+'НВК 278'!B12+'НВК 240'!B12+'124'!B12+'120'!B12+'122'!B12+'119'!B12+'118'!B12+'113'!B12+'107'!B12+'91'!B12+'74'!B12+'72'!B12+'70'!B12+'68'!B12+'58'!B12+'51'!B12+'43'!B12+'41'!B12+'35'!B12+'31'!B12+'21'!B12+'19'!B12+'17'!B12+'14'!B12+'11'!B12</f>
        <v>1307605.58</v>
      </c>
      <c r="C12" s="6"/>
    </row>
    <row r="13" spans="1:3" ht="33" customHeight="1">
      <c r="A13" s="5" t="s">
        <v>8</v>
      </c>
      <c r="B13" s="8">
        <f>КПНЛ!B13+'НВК 278'!B13+'НВК 240'!B13+'124'!B13+'120'!B13+'122'!B13+'119'!B13+'118'!B13+'113'!B13+'107'!B13+'91'!B13+'74'!B13+'72'!B13+'70'!B13+'68'!B13+'58'!B13+'51'!B13+'43'!B13+'41'!B13+'35'!B13+'31'!B13+'21'!B13+'19'!B13+'17'!B13+'14'!B13+'11'!B13</f>
        <v>0</v>
      </c>
      <c r="C13" s="6"/>
    </row>
    <row r="14" spans="1:3" ht="19.5" customHeight="1">
      <c r="A14" s="5" t="s">
        <v>9</v>
      </c>
      <c r="B14" s="8">
        <f>КПНЛ!B14+'НВК 278'!B14+'НВК 240'!B14+'124'!B14+'120'!B14+'122'!B14+'119'!B14+'118'!B14+'113'!B14+'107'!B14+'91'!B14+'74'!B14+'72'!B14+'70'!B14+'68'!B14+'58'!B14+'51'!B14+'43'!B14+'41'!B14+'35'!B14+'31'!B14+'21'!B14+'19'!B14+'17'!B14+'14'!B14+'11'!B14</f>
        <v>0</v>
      </c>
      <c r="C14" s="6"/>
    </row>
    <row r="15" spans="1:3" ht="21" customHeight="1">
      <c r="A15" s="5" t="s">
        <v>10</v>
      </c>
      <c r="B15" s="8">
        <f>КПНЛ!B15+'НВК 278'!B15+'НВК 240'!B15+'124'!B15+'120'!B15+'122'!B15+'119'!B15+'118'!B15+'113'!B15+'107'!B15+'91'!B15+'74'!B15+'72'!B15+'70'!B15+'68'!B15+'58'!B15+'51'!B15+'43'!B15+'41'!B15+'35'!B15+'31'!B15+'21'!B15+'19'!B15+'17'!B15+'14'!B15+'11'!B15</f>
        <v>0</v>
      </c>
      <c r="C15" s="6"/>
    </row>
    <row r="16" spans="1:3" ht="66.75" customHeight="1">
      <c r="A16" s="5" t="s">
        <v>48</v>
      </c>
      <c r="B16" s="8">
        <f>КПНЛ!B16+'НВК 278'!B16+'НВК 240'!B16+'124'!B16+'120'!B16+'122'!B16+'119'!B16+'118'!B16+'113'!B16+'107'!B16+'91'!B16+'74'!B16+'72'!B16+'70'!B16+'68'!B16+'58'!B16+'51'!B16+'43'!B16+'41'!B16+'35'!B16+'31'!B16+'21'!B16+'19'!B16+'17'!B16+'14'!B16+'11'!B16</f>
        <v>0</v>
      </c>
      <c r="C16" s="6"/>
    </row>
    <row r="17" spans="1:2" ht="18">
      <c r="A17" s="1" t="s">
        <v>12</v>
      </c>
      <c r="B17" s="9">
        <f>SUM(B5:B16)</f>
        <v>5897818.25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C12" sqref="C12"/>
    </sheetView>
  </sheetViews>
  <sheetFormatPr defaultColWidth="9.140625" defaultRowHeight="12.75"/>
  <cols>
    <col min="1" max="1" width="49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19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5000</v>
      </c>
      <c r="C5" s="6"/>
    </row>
    <row r="6" spans="1:3" ht="27" customHeight="1">
      <c r="A6" s="7" t="s">
        <v>0</v>
      </c>
      <c r="B6" s="8">
        <v>1100</v>
      </c>
      <c r="C6" s="6"/>
    </row>
    <row r="7" spans="1:3" ht="37.5">
      <c r="A7" s="7" t="s">
        <v>1</v>
      </c>
      <c r="B7" s="8">
        <v>3656.04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1425.55</v>
      </c>
      <c r="C9" s="6"/>
    </row>
    <row r="10" spans="1:3" ht="37.5">
      <c r="A10" s="7" t="s">
        <v>4</v>
      </c>
      <c r="B10" s="8">
        <v>638</v>
      </c>
      <c r="C10" s="6"/>
    </row>
    <row r="11" spans="1:3" ht="18.75">
      <c r="A11" s="7" t="s">
        <v>46</v>
      </c>
      <c r="B11" s="8"/>
      <c r="C11" s="6"/>
    </row>
    <row r="12" spans="1:3" ht="54.75" customHeight="1">
      <c r="A12" s="7" t="s">
        <v>47</v>
      </c>
      <c r="B12" s="8">
        <v>16900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93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28719.59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C12" sqref="C12"/>
    </sheetView>
  </sheetViews>
  <sheetFormatPr defaultColWidth="9.140625" defaultRowHeight="12.75"/>
  <cols>
    <col min="1" max="1" width="50.003906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20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10620.7</v>
      </c>
      <c r="C5" s="6"/>
    </row>
    <row r="6" spans="1:3" ht="27" customHeight="1">
      <c r="A6" s="7" t="s">
        <v>0</v>
      </c>
      <c r="B6" s="8">
        <v>2336.55</v>
      </c>
      <c r="C6" s="6"/>
    </row>
    <row r="7" spans="1:3" ht="37.5">
      <c r="A7" s="7" t="s">
        <v>1</v>
      </c>
      <c r="B7" s="8">
        <v>12472.64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134265.12</v>
      </c>
      <c r="C9" s="6"/>
    </row>
    <row r="10" spans="1:3" ht="37.5">
      <c r="A10" s="7" t="s">
        <v>4</v>
      </c>
      <c r="B10" s="8">
        <v>3445.5</v>
      </c>
      <c r="C10" s="6"/>
    </row>
    <row r="11" spans="1:3" ht="18.75">
      <c r="A11" s="7" t="s">
        <v>46</v>
      </c>
      <c r="B11" s="8">
        <v>34.58</v>
      </c>
      <c r="C11" s="6"/>
    </row>
    <row r="12" spans="1:3" ht="165.75" customHeight="1">
      <c r="A12" s="7" t="s">
        <v>47</v>
      </c>
      <c r="B12" s="8">
        <v>50700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8.2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213875.09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C12" sqref="C12"/>
    </sheetView>
  </sheetViews>
  <sheetFormatPr defaultColWidth="9.140625" defaultRowHeight="12.75"/>
  <cols>
    <col min="1" max="1" width="49.140625" style="1" customWidth="1"/>
    <col min="2" max="2" width="22.00390625" style="2" customWidth="1"/>
    <col min="3" max="3" width="30.710937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21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19353.38</v>
      </c>
      <c r="C5" s="6"/>
    </row>
    <row r="6" spans="1:3" ht="27" customHeight="1">
      <c r="A6" s="7" t="s">
        <v>0</v>
      </c>
      <c r="B6" s="8">
        <v>4257.74</v>
      </c>
      <c r="C6" s="6"/>
    </row>
    <row r="7" spans="1:3" ht="37.5">
      <c r="A7" s="7" t="s">
        <v>1</v>
      </c>
      <c r="B7" s="8">
        <v>4470.94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143737.65</v>
      </c>
      <c r="C9" s="6"/>
    </row>
    <row r="10" spans="1:3" ht="37.5">
      <c r="A10" s="7" t="s">
        <v>4</v>
      </c>
      <c r="B10" s="8">
        <v>4450</v>
      </c>
      <c r="C10" s="6"/>
    </row>
    <row r="11" spans="1:3" ht="18.75">
      <c r="A11" s="7" t="s">
        <v>46</v>
      </c>
      <c r="B11" s="8">
        <v>67.67</v>
      </c>
      <c r="C11" s="6"/>
    </row>
    <row r="12" spans="1:3" ht="52.5" customHeight="1">
      <c r="A12" s="7" t="s">
        <v>47</v>
      </c>
      <c r="B12" s="8">
        <v>50700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78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227037.38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C12" sqref="C12"/>
    </sheetView>
  </sheetViews>
  <sheetFormatPr defaultColWidth="9.140625" defaultRowHeight="12.75"/>
  <cols>
    <col min="1" max="1" width="51.003906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22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5000</v>
      </c>
      <c r="C5" s="6"/>
    </row>
    <row r="6" spans="1:3" ht="27" customHeight="1">
      <c r="A6" s="7" t="s">
        <v>0</v>
      </c>
      <c r="B6" s="8">
        <v>1100</v>
      </c>
      <c r="C6" s="6"/>
    </row>
    <row r="7" spans="1:3" ht="37.5">
      <c r="A7" s="7" t="s">
        <v>1</v>
      </c>
      <c r="B7" s="8">
        <v>28643.68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95577.5</v>
      </c>
      <c r="C9" s="6"/>
    </row>
    <row r="10" spans="1:3" ht="37.5">
      <c r="A10" s="7" t="s">
        <v>4</v>
      </c>
      <c r="B10" s="8">
        <v>2341</v>
      </c>
      <c r="C10" s="6"/>
    </row>
    <row r="11" spans="1:3" ht="18.75">
      <c r="A11" s="7" t="s">
        <v>46</v>
      </c>
      <c r="B11" s="8"/>
      <c r="C11" s="6"/>
    </row>
    <row r="12" spans="1:3" ht="154.5" customHeight="1">
      <c r="A12" s="7" t="s">
        <v>47</v>
      </c>
      <c r="B12" s="8">
        <v>100181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0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232843.18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C12" sqref="C12"/>
    </sheetView>
  </sheetViews>
  <sheetFormatPr defaultColWidth="9.140625" defaultRowHeight="12.75"/>
  <cols>
    <col min="1" max="1" width="49.140625" style="1" customWidth="1"/>
    <col min="2" max="2" width="22.00390625" style="2" customWidth="1"/>
    <col min="3" max="3" width="31.140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23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102567.68</v>
      </c>
      <c r="C5" s="6"/>
    </row>
    <row r="6" spans="1:3" ht="27" customHeight="1">
      <c r="A6" s="7" t="s">
        <v>0</v>
      </c>
      <c r="B6" s="8">
        <v>25883.06</v>
      </c>
      <c r="C6" s="6"/>
    </row>
    <row r="7" spans="1:3" ht="37.5">
      <c r="A7" s="7" t="s">
        <v>1</v>
      </c>
      <c r="B7" s="8">
        <v>86272.04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332252.89</v>
      </c>
      <c r="C9" s="6"/>
    </row>
    <row r="10" spans="1:3" ht="37.5">
      <c r="A10" s="7" t="s">
        <v>4</v>
      </c>
      <c r="B10" s="8">
        <v>2849</v>
      </c>
      <c r="C10" s="6"/>
    </row>
    <row r="11" spans="1:3" ht="18.75">
      <c r="A11" s="7" t="s">
        <v>46</v>
      </c>
      <c r="B11" s="8">
        <v>59.68</v>
      </c>
      <c r="C11" s="6"/>
    </row>
    <row r="12" spans="1:3" ht="145.5" customHeight="1">
      <c r="A12" s="7" t="s">
        <v>47</v>
      </c>
      <c r="B12" s="8">
        <v>67600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73.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617484.35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C12" sqref="C12"/>
    </sheetView>
  </sheetViews>
  <sheetFormatPr defaultColWidth="9.140625" defaultRowHeight="12.75"/>
  <cols>
    <col min="1" max="1" width="48.57421875" style="1" customWidth="1"/>
    <col min="2" max="2" width="22.00390625" style="2" customWidth="1"/>
    <col min="3" max="3" width="30.8515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24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26987.97</v>
      </c>
      <c r="C5" s="6"/>
    </row>
    <row r="6" spans="1:3" ht="27" customHeight="1">
      <c r="A6" s="7" t="s">
        <v>0</v>
      </c>
      <c r="B6" s="8">
        <v>6555.02</v>
      </c>
      <c r="C6" s="6"/>
    </row>
    <row r="7" spans="1:3" ht="37.5">
      <c r="A7" s="7" t="s">
        <v>1</v>
      </c>
      <c r="B7" s="8">
        <v>53800.04</v>
      </c>
      <c r="C7" s="18" t="s">
        <v>50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173666.06</v>
      </c>
      <c r="C9" s="6"/>
    </row>
    <row r="10" spans="1:3" ht="37.5">
      <c r="A10" s="7" t="s">
        <v>4</v>
      </c>
      <c r="B10" s="8">
        <v>3593.5</v>
      </c>
      <c r="C10" s="6"/>
    </row>
    <row r="11" spans="1:3" ht="18.75">
      <c r="A11" s="7" t="s">
        <v>46</v>
      </c>
      <c r="B11" s="8">
        <v>25.68</v>
      </c>
      <c r="C11" s="6"/>
    </row>
    <row r="12" spans="1:3" ht="56.25">
      <c r="A12" s="7" t="s">
        <v>47</v>
      </c>
      <c r="B12" s="8">
        <v>50700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117.7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315328.26999999996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8">
      <selection activeCell="C12" sqref="C12"/>
    </sheetView>
  </sheetViews>
  <sheetFormatPr defaultColWidth="9.140625" defaultRowHeight="12.75"/>
  <cols>
    <col min="1" max="1" width="35.7109375" style="1" customWidth="1"/>
    <col min="2" max="2" width="22.00390625" style="2" customWidth="1"/>
    <col min="3" max="3" width="30.00390625" style="2" customWidth="1"/>
    <col min="4" max="16384" width="9.140625" style="2" customWidth="1"/>
  </cols>
  <sheetData>
    <row r="1" spans="1:3" ht="18">
      <c r="A1" s="21" t="s">
        <v>45</v>
      </c>
      <c r="B1" s="21"/>
      <c r="C1" s="21"/>
    </row>
    <row r="2" spans="1:3" ht="38.25" customHeight="1">
      <c r="A2" s="20" t="s">
        <v>17</v>
      </c>
      <c r="B2" s="20"/>
      <c r="C2" s="13" t="s">
        <v>25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5000</v>
      </c>
      <c r="C5" s="6"/>
    </row>
    <row r="6" spans="1:3" ht="27" customHeight="1">
      <c r="A6" s="7" t="s">
        <v>0</v>
      </c>
      <c r="B6" s="8">
        <v>1100</v>
      </c>
      <c r="C6" s="6"/>
    </row>
    <row r="7" spans="1:3" ht="56.25">
      <c r="A7" s="7" t="s">
        <v>1</v>
      </c>
      <c r="B7" s="8">
        <v>29341.42</v>
      </c>
      <c r="C7" s="18" t="s">
        <v>50</v>
      </c>
    </row>
    <row r="8" spans="1:3" ht="56.25">
      <c r="A8" s="7" t="s">
        <v>2</v>
      </c>
      <c r="B8" s="8">
        <v>1150</v>
      </c>
      <c r="C8" s="6"/>
    </row>
    <row r="9" spans="1:3" ht="18.75">
      <c r="A9" s="7" t="s">
        <v>3</v>
      </c>
      <c r="B9" s="8">
        <v>66419.95</v>
      </c>
      <c r="C9" s="6"/>
    </row>
    <row r="10" spans="1:3" ht="37.5">
      <c r="A10" s="7" t="s">
        <v>4</v>
      </c>
      <c r="B10" s="8">
        <v>1420.5</v>
      </c>
      <c r="C10" s="6"/>
    </row>
    <row r="11" spans="1:3" ht="18.75">
      <c r="A11" s="7" t="s">
        <v>46</v>
      </c>
      <c r="B11" s="8">
        <v>18.92</v>
      </c>
      <c r="C11" s="6"/>
    </row>
    <row r="12" spans="1:3" ht="174" customHeight="1">
      <c r="A12" s="7" t="s">
        <v>47</v>
      </c>
      <c r="B12" s="8">
        <v>82681</v>
      </c>
      <c r="C12" s="18" t="s">
        <v>52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105" customHeight="1">
      <c r="A16" s="5" t="s">
        <v>48</v>
      </c>
      <c r="B16" s="8"/>
      <c r="C16" s="18"/>
    </row>
    <row r="17" spans="1:2" ht="18">
      <c r="A17" s="1" t="s">
        <v>12</v>
      </c>
      <c r="B17" s="9">
        <f>SUM(B5:B16)</f>
        <v>187131.78999999998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2019-10-21T11:44:57Z</cp:lastPrinted>
  <dcterms:created xsi:type="dcterms:W3CDTF">1996-10-08T23:32:33Z</dcterms:created>
  <dcterms:modified xsi:type="dcterms:W3CDTF">2020-10-23T06:56:27Z</dcterms:modified>
  <cp:category/>
  <cp:version/>
  <cp:contentType/>
  <cp:contentStatus/>
</cp:coreProperties>
</file>