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90" firstSheet="8" activeTab="26"/>
  </bookViews>
  <sheets>
    <sheet name="11" sheetId="1" r:id="rId1"/>
    <sheet name="14" sheetId="2" r:id="rId2"/>
    <sheet name="17" sheetId="3" r:id="rId3"/>
    <sheet name="19" sheetId="4" r:id="rId4"/>
    <sheet name="21" sheetId="5" r:id="rId5"/>
    <sheet name="31" sheetId="6" r:id="rId6"/>
    <sheet name="35" sheetId="7" r:id="rId7"/>
    <sheet name="41" sheetId="8" r:id="rId8"/>
    <sheet name="43" sheetId="9" r:id="rId9"/>
    <sheet name="51" sheetId="10" r:id="rId10"/>
    <sheet name="58" sheetId="11" r:id="rId11"/>
    <sheet name="68" sheetId="12" r:id="rId12"/>
    <sheet name="70" sheetId="13" r:id="rId13"/>
    <sheet name="72" sheetId="14" r:id="rId14"/>
    <sheet name="74" sheetId="15" r:id="rId15"/>
    <sheet name="91" sheetId="16" r:id="rId16"/>
    <sheet name="107" sheetId="17" r:id="rId17"/>
    <sheet name="113" sheetId="18" r:id="rId18"/>
    <sheet name="118" sheetId="19" r:id="rId19"/>
    <sheet name="119" sheetId="20" r:id="rId20"/>
    <sheet name="122" sheetId="21" r:id="rId21"/>
    <sheet name="120" sheetId="22" r:id="rId22"/>
    <sheet name="124" sheetId="23" r:id="rId23"/>
    <sheet name="НВК 240" sheetId="24" r:id="rId24"/>
    <sheet name="НВК 278" sheetId="25" r:id="rId25"/>
    <sheet name="КПНЛ" sheetId="26" r:id="rId26"/>
    <sheet name="Всього 1020" sheetId="27" r:id="rId27"/>
  </sheets>
  <definedNames/>
  <calcPr fullCalcOnLoad="1"/>
</workbook>
</file>

<file path=xl/sharedStrings.xml><?xml version="1.0" encoding="utf-8"?>
<sst xmlns="http://schemas.openxmlformats.org/spreadsheetml/2006/main" count="592" uniqueCount="60">
  <si>
    <t xml:space="preserve">Нарахування на  оплату праці 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</si>
  <si>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</si>
  <si>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</si>
  <si>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</si>
  <si>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</si>
  <si>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Сума</t>
  </si>
  <si>
    <t>Примітка</t>
  </si>
  <si>
    <t>Заробітна плата</t>
  </si>
  <si>
    <t>Оплата водопостачання  та водовідведення</t>
  </si>
  <si>
    <t>Оплата електроенергії</t>
  </si>
  <si>
    <t>Оплата природного газу</t>
  </si>
  <si>
    <t>Найменування</t>
  </si>
  <si>
    <t>Всього</t>
  </si>
  <si>
    <t>№ 14</t>
  </si>
  <si>
    <t>ВСЬОГО</t>
  </si>
  <si>
    <t>КЗШ</t>
  </si>
  <si>
    <t>№ 11</t>
  </si>
  <si>
    <t xml:space="preserve">КЗШ </t>
  </si>
  <si>
    <t>Окремі заходи по реалізації державних (регіональних) програм, не віднесені до заходів розвитку</t>
  </si>
  <si>
    <t>№ 17</t>
  </si>
  <si>
    <t>№ 19</t>
  </si>
  <si>
    <t>№ 21</t>
  </si>
  <si>
    <t>№ 31</t>
  </si>
  <si>
    <t>№ 35</t>
  </si>
  <si>
    <t>№ 41</t>
  </si>
  <si>
    <t>№ 43</t>
  </si>
  <si>
    <t>№ 51</t>
  </si>
  <si>
    <t>№ 58</t>
  </si>
  <si>
    <t>№ 68</t>
  </si>
  <si>
    <t>№ 70</t>
  </si>
  <si>
    <t>№ 72</t>
  </si>
  <si>
    <t>№ 74</t>
  </si>
  <si>
    <t>№ 91</t>
  </si>
  <si>
    <t>№ 107</t>
  </si>
  <si>
    <t xml:space="preserve">КСШ </t>
  </si>
  <si>
    <t>№ 113</t>
  </si>
  <si>
    <t>№ 118</t>
  </si>
  <si>
    <t>№ 120</t>
  </si>
  <si>
    <t>№ 119</t>
  </si>
  <si>
    <t>№ 122</t>
  </si>
  <si>
    <t>№ 124</t>
  </si>
  <si>
    <t>НВК</t>
  </si>
  <si>
    <t>№ 240</t>
  </si>
  <si>
    <t>№ 278</t>
  </si>
  <si>
    <t>Криворізький природо-науковий ліцей</t>
  </si>
  <si>
    <t>Витрати спеціального фонду</t>
  </si>
  <si>
    <t>Земельний податок</t>
  </si>
  <si>
    <t>Придбання обладнання і предметів довгострокового користування</t>
  </si>
  <si>
    <t>транспортні послуги</t>
  </si>
  <si>
    <t>Капітальний ремонт</t>
  </si>
  <si>
    <t xml:space="preserve"> </t>
  </si>
  <si>
    <t>благодійні внески</t>
  </si>
  <si>
    <t>транспортні послуги, благодійні внески</t>
  </si>
  <si>
    <t>холодильна шафа</t>
  </si>
  <si>
    <t xml:space="preserve">каркасно-тентові металоконструкції "Парасолі", </t>
  </si>
  <si>
    <t>благодійні внески, вироби для ванної кімнати, кріплення, електроди, секція металевої огорожі, смуга мірна, телевізор</t>
  </si>
  <si>
    <t>капітальний ремонт актової зали</t>
  </si>
  <si>
    <t>кондиціонер</t>
  </si>
  <si>
    <t>тістоміс</t>
  </si>
  <si>
    <t>благодійні внески, кондиціонер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</si>
</sst>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4"/>
      <color indexed="55"/>
      <name val="Bookman Old Style"/>
      <family val="1"/>
    </font>
    <font>
      <b/>
      <sz val="14"/>
      <color indexed="55"/>
      <name val="Bookman Old Style"/>
      <family val="1"/>
    </font>
    <font>
      <i/>
      <sz val="14"/>
      <color indexed="55"/>
      <name val="Bookman Old Style"/>
      <family val="1"/>
    </font>
    <font>
      <b/>
      <sz val="18"/>
      <color indexed="55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33" borderId="0" xfId="0" applyFont="1" applyFill="1" applyAlignment="1">
      <alignment horizontal="left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6.00390625" style="1" customWidth="1"/>
    <col min="2" max="2" width="22.00390625" style="2" customWidth="1"/>
    <col min="3" max="3" width="21.8515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s="17" customFormat="1" ht="38.25" customHeight="1">
      <c r="A2" s="19" t="s">
        <v>15</v>
      </c>
      <c r="B2" s="19"/>
      <c r="C2" s="16" t="s">
        <v>16</v>
      </c>
    </row>
    <row r="3" spans="1:3" s="17" customFormat="1" ht="18" customHeight="1">
      <c r="A3" s="15"/>
      <c r="B3" s="15"/>
      <c r="C3" s="16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/>
      <c r="C7" s="6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/>
      <c r="C9" s="6"/>
    </row>
    <row r="10" spans="1:3" ht="37.5">
      <c r="A10" s="7" t="s">
        <v>4</v>
      </c>
      <c r="B10" s="8"/>
      <c r="C10" s="6"/>
    </row>
    <row r="11" spans="1:3" ht="18.75">
      <c r="A11" s="7" t="s">
        <v>46</v>
      </c>
      <c r="B11" s="8"/>
      <c r="C11" s="6"/>
    </row>
    <row r="12" spans="1:3" ht="53.25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2" ht="18">
      <c r="A16" s="1" t="s">
        <v>12</v>
      </c>
      <c r="B16" s="9">
        <f>SUM(B5:B15)</f>
        <v>0</v>
      </c>
    </row>
    <row r="17" spans="1:2" s="12" customFormat="1" ht="18">
      <c r="A17" s="10" t="s">
        <v>12</v>
      </c>
      <c r="B17" s="11"/>
    </row>
    <row r="18" ht="18">
      <c r="B18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281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26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4173</v>
      </c>
      <c r="C5" s="6"/>
    </row>
    <row r="6" spans="1:3" ht="27" customHeight="1">
      <c r="A6" s="7" t="s">
        <v>0</v>
      </c>
      <c r="B6" s="8">
        <v>918.06</v>
      </c>
      <c r="C6" s="6"/>
    </row>
    <row r="7" spans="1:3" ht="37.5">
      <c r="A7" s="7" t="s">
        <v>1</v>
      </c>
      <c r="B7" s="8">
        <v>22801</v>
      </c>
      <c r="C7" s="18" t="s">
        <v>51</v>
      </c>
    </row>
    <row r="8" spans="1:3" ht="37.5">
      <c r="A8" s="7" t="s">
        <v>2</v>
      </c>
      <c r="B8" s="8">
        <v>720</v>
      </c>
      <c r="C8" s="6"/>
    </row>
    <row r="9" spans="1:3" ht="18.75">
      <c r="A9" s="7" t="s">
        <v>3</v>
      </c>
      <c r="B9" s="8">
        <v>172302.38</v>
      </c>
      <c r="C9" s="6"/>
    </row>
    <row r="10" spans="1:3" ht="18.75">
      <c r="A10" s="7" t="s">
        <v>4</v>
      </c>
      <c r="B10" s="8">
        <v>4000</v>
      </c>
      <c r="C10" s="6" t="s">
        <v>48</v>
      </c>
    </row>
    <row r="11" spans="1:3" ht="18.75">
      <c r="A11" s="7" t="s">
        <v>46</v>
      </c>
      <c r="B11" s="8"/>
      <c r="C11" s="6"/>
    </row>
    <row r="12" spans="1:3" ht="54" customHeight="1">
      <c r="A12" s="7" t="s">
        <v>47</v>
      </c>
      <c r="B12" s="8">
        <v>18000</v>
      </c>
      <c r="C12" s="6" t="s">
        <v>53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222914.44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2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24.5742187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27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>
        <v>52056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119433.89</v>
      </c>
      <c r="C9" s="6"/>
    </row>
    <row r="10" spans="1:3" ht="18.75">
      <c r="A10" s="7" t="s">
        <v>4</v>
      </c>
      <c r="B10" s="8"/>
      <c r="C10" s="6"/>
    </row>
    <row r="11" spans="1:3" ht="18.75">
      <c r="A11" s="7" t="s">
        <v>46</v>
      </c>
      <c r="B11" s="8"/>
      <c r="C11" s="6"/>
    </row>
    <row r="12" spans="1:3" ht="48" customHeight="1">
      <c r="A12" s="7" t="s">
        <v>47</v>
      </c>
      <c r="B12" s="8"/>
      <c r="C12" s="18"/>
    </row>
    <row r="13" spans="1:3" ht="50.25" customHeight="1">
      <c r="A13" s="5" t="s">
        <v>49</v>
      </c>
      <c r="B13" s="8"/>
      <c r="C13" s="18" t="s">
        <v>50</v>
      </c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49</v>
      </c>
      <c r="B16" s="8"/>
      <c r="C16" s="6"/>
    </row>
    <row r="17" spans="1:2" ht="18">
      <c r="A17" s="1" t="s">
        <v>12</v>
      </c>
      <c r="B17" s="9">
        <f>SUM(B5:B16)</f>
        <v>171489.89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42187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28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16535.26</v>
      </c>
      <c r="C5" s="6"/>
    </row>
    <row r="6" spans="1:3" ht="27" customHeight="1">
      <c r="A6" s="7" t="s">
        <v>0</v>
      </c>
      <c r="B6" s="8">
        <v>3937.41</v>
      </c>
      <c r="C6" s="6"/>
    </row>
    <row r="7" spans="1:3" ht="37.5">
      <c r="A7" s="7" t="s">
        <v>1</v>
      </c>
      <c r="B7" s="8">
        <v>22523.82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453747.8</v>
      </c>
      <c r="C9" s="6"/>
    </row>
    <row r="10" spans="1:3" ht="36">
      <c r="A10" s="7" t="s">
        <v>4</v>
      </c>
      <c r="B10" s="8">
        <v>42000</v>
      </c>
      <c r="C10" s="18" t="s">
        <v>52</v>
      </c>
    </row>
    <row r="11" spans="1:3" ht="18.75">
      <c r="A11" s="7" t="s">
        <v>46</v>
      </c>
      <c r="B11" s="8">
        <v>6.3</v>
      </c>
      <c r="C11" s="6"/>
    </row>
    <row r="12" spans="1:3" ht="53.25" customHeight="1">
      <c r="A12" s="7" t="s">
        <v>47</v>
      </c>
      <c r="B12" s="8">
        <v>49278.35</v>
      </c>
      <c r="C12" s="18" t="s">
        <v>51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588028.9400000001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14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34</v>
      </c>
      <c r="B2" s="19"/>
      <c r="C2" s="13" t="s">
        <v>29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4173</v>
      </c>
      <c r="C5" s="6"/>
    </row>
    <row r="6" spans="1:3" ht="27" customHeight="1">
      <c r="A6" s="7" t="s">
        <v>0</v>
      </c>
      <c r="B6" s="8">
        <v>918.06</v>
      </c>
      <c r="C6" s="6"/>
    </row>
    <row r="7" spans="1:3" ht="37.5">
      <c r="A7" s="7" t="s">
        <v>1</v>
      </c>
      <c r="B7" s="8">
        <v>212555.36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213460.63</v>
      </c>
      <c r="C9" s="6"/>
    </row>
    <row r="10" spans="1:3" ht="18.75">
      <c r="A10" s="7" t="s">
        <v>4</v>
      </c>
      <c r="B10" s="8">
        <v>5750</v>
      </c>
      <c r="C10" s="6" t="s">
        <v>48</v>
      </c>
    </row>
    <row r="11" spans="1:3" ht="18.75">
      <c r="A11" s="7" t="s">
        <v>46</v>
      </c>
      <c r="B11" s="8">
        <v>241.77</v>
      </c>
      <c r="C11" s="6"/>
    </row>
    <row r="12" spans="1:3" ht="50.25" customHeight="1">
      <c r="A12" s="7" t="s">
        <v>47</v>
      </c>
      <c r="B12" s="8">
        <v>10000</v>
      </c>
      <c r="C12" s="18" t="s">
        <v>51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447098.82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7">
      <selection activeCell="C12" sqref="C12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21.8515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30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28170.08</v>
      </c>
      <c r="C5" s="6"/>
    </row>
    <row r="6" spans="1:3" ht="27" customHeight="1">
      <c r="A6" s="7" t="s">
        <v>0</v>
      </c>
      <c r="B6" s="8">
        <v>6197.41</v>
      </c>
      <c r="C6" s="6"/>
    </row>
    <row r="7" spans="1:3" ht="37.5">
      <c r="A7" s="7" t="s">
        <v>1</v>
      </c>
      <c r="B7" s="8">
        <v>423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415706.05</v>
      </c>
      <c r="C9" s="6"/>
    </row>
    <row r="10" spans="1:3" ht="36">
      <c r="A10" s="7" t="s">
        <v>4</v>
      </c>
      <c r="B10" s="8">
        <v>5000</v>
      </c>
      <c r="C10" s="18" t="s">
        <v>48</v>
      </c>
    </row>
    <row r="11" spans="1:3" ht="18.75">
      <c r="A11" s="7" t="s">
        <v>46</v>
      </c>
      <c r="B11" s="8"/>
      <c r="C11" s="6"/>
    </row>
    <row r="12" spans="1:3" ht="106.5" customHeight="1">
      <c r="A12" s="7" t="s">
        <v>47</v>
      </c>
      <c r="B12" s="8">
        <v>405000</v>
      </c>
      <c r="C12" s="18" t="s">
        <v>54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87.75" customHeight="1">
      <c r="A16" s="5" t="s">
        <v>49</v>
      </c>
      <c r="B16" s="8"/>
      <c r="C16" s="18"/>
    </row>
    <row r="17" spans="1:2" ht="18">
      <c r="A17" s="1" t="s">
        <v>12</v>
      </c>
      <c r="B17" s="9">
        <f>SUM(B5:B16)</f>
        <v>860496.54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7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0.42187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31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53015.9</v>
      </c>
      <c r="C5" s="6"/>
    </row>
    <row r="6" spans="1:3" ht="27" customHeight="1">
      <c r="A6" s="7" t="s">
        <v>0</v>
      </c>
      <c r="B6" s="8">
        <v>11663.5</v>
      </c>
      <c r="C6" s="6"/>
    </row>
    <row r="7" spans="1:3" ht="37.5">
      <c r="A7" s="7" t="s">
        <v>1</v>
      </c>
      <c r="B7" s="8">
        <v>63505.58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650352.29</v>
      </c>
      <c r="C9" s="6"/>
    </row>
    <row r="10" spans="1:3" ht="18.75">
      <c r="A10" s="7" t="s">
        <v>4</v>
      </c>
      <c r="B10" s="8">
        <v>5000</v>
      </c>
      <c r="C10" s="6" t="s">
        <v>48</v>
      </c>
    </row>
    <row r="11" spans="1:3" ht="18.75">
      <c r="A11" s="7" t="s">
        <v>46</v>
      </c>
      <c r="B11" s="8">
        <v>33.8</v>
      </c>
      <c r="C11" s="6"/>
    </row>
    <row r="12" spans="1:3" ht="126">
      <c r="A12" s="7" t="s">
        <v>47</v>
      </c>
      <c r="B12" s="8">
        <v>36500</v>
      </c>
      <c r="C12" s="18" t="s">
        <v>55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820071.0700000001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0.14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32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73980.83</v>
      </c>
      <c r="C5" s="6"/>
    </row>
    <row r="6" spans="1:3" ht="27" customHeight="1">
      <c r="A6" s="7" t="s">
        <v>0</v>
      </c>
      <c r="B6" s="8">
        <v>16413.52</v>
      </c>
      <c r="C6" s="6"/>
    </row>
    <row r="7" spans="1:3" ht="37.5">
      <c r="A7" s="7" t="s">
        <v>1</v>
      </c>
      <c r="B7" s="8">
        <v>47914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915323.33</v>
      </c>
      <c r="C9" s="6"/>
    </row>
    <row r="10" spans="1:3" ht="18.75">
      <c r="A10" s="7" t="s">
        <v>4</v>
      </c>
      <c r="B10" s="8">
        <v>3000</v>
      </c>
      <c r="C10" s="6" t="s">
        <v>48</v>
      </c>
    </row>
    <row r="11" spans="1:3" ht="18.75">
      <c r="A11" s="7" t="s">
        <v>46</v>
      </c>
      <c r="B11" s="8">
        <v>16.5</v>
      </c>
      <c r="C11" s="6"/>
    </row>
    <row r="12" spans="1:3" ht="54.75" customHeight="1">
      <c r="A12" s="7" t="s">
        <v>47</v>
      </c>
      <c r="B12" s="8">
        <v>23998</v>
      </c>
      <c r="C12" s="6" t="s">
        <v>57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49</v>
      </c>
      <c r="B16" s="8">
        <v>167276.71</v>
      </c>
      <c r="C16" s="18" t="s">
        <v>56</v>
      </c>
    </row>
    <row r="17" spans="1:2" ht="18">
      <c r="A17" s="1" t="s">
        <v>12</v>
      </c>
      <c r="B17" s="9">
        <f>SUM(B5:B16)</f>
        <v>1247922.89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281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34</v>
      </c>
      <c r="B2" s="19"/>
      <c r="C2" s="13" t="s">
        <v>33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4173</v>
      </c>
      <c r="C5" s="6"/>
    </row>
    <row r="6" spans="1:3" ht="27" customHeight="1">
      <c r="A6" s="7" t="s">
        <v>0</v>
      </c>
      <c r="B6" s="8">
        <v>918.06</v>
      </c>
      <c r="C6" s="6"/>
    </row>
    <row r="7" spans="1:3" ht="37.5">
      <c r="A7" s="7" t="s">
        <v>1</v>
      </c>
      <c r="B7" s="8">
        <v>335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231026.35</v>
      </c>
      <c r="C9" s="6"/>
    </row>
    <row r="10" spans="1:3" ht="18.75">
      <c r="A10" s="7" t="s">
        <v>4</v>
      </c>
      <c r="B10" s="8">
        <v>3000</v>
      </c>
      <c r="C10" s="6" t="s">
        <v>48</v>
      </c>
    </row>
    <row r="11" spans="1:3" ht="18.75">
      <c r="A11" s="7" t="s">
        <v>46</v>
      </c>
      <c r="B11" s="8">
        <v>12.15</v>
      </c>
      <c r="C11" s="6"/>
    </row>
    <row r="12" spans="1:3" ht="52.5" customHeight="1">
      <c r="A12" s="7" t="s">
        <v>47</v>
      </c>
      <c r="B12" s="8"/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239464.56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14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35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28791.04</v>
      </c>
      <c r="C5" s="6"/>
    </row>
    <row r="6" spans="1:3" ht="27" customHeight="1">
      <c r="A6" s="7" t="s">
        <v>0</v>
      </c>
      <c r="B6" s="8">
        <v>6334.03</v>
      </c>
      <c r="C6" s="6"/>
    </row>
    <row r="7" spans="1:3" ht="37.5">
      <c r="A7" s="7" t="s">
        <v>1</v>
      </c>
      <c r="B7" s="8">
        <v>30057.91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353210.87</v>
      </c>
      <c r="C9" s="6"/>
    </row>
    <row r="10" spans="1:3" ht="18.75">
      <c r="A10" s="7" t="s">
        <v>4</v>
      </c>
      <c r="B10" s="8">
        <v>4000</v>
      </c>
      <c r="C10" s="6" t="s">
        <v>48</v>
      </c>
    </row>
    <row r="11" spans="1:3" ht="18.75">
      <c r="A11" s="7" t="s">
        <v>46</v>
      </c>
      <c r="B11" s="8">
        <v>1.5</v>
      </c>
      <c r="C11" s="6"/>
    </row>
    <row r="12" spans="1:3" ht="52.5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422395.35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0039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36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4173</v>
      </c>
      <c r="C5" s="6"/>
    </row>
    <row r="6" spans="1:3" ht="27" customHeight="1">
      <c r="A6" s="7" t="s">
        <v>0</v>
      </c>
      <c r="B6" s="8">
        <v>918.06</v>
      </c>
      <c r="C6" s="6"/>
    </row>
    <row r="7" spans="1:3" ht="37.5">
      <c r="A7" s="7" t="s">
        <v>1</v>
      </c>
      <c r="B7" s="8">
        <v>20590.72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337762.32</v>
      </c>
      <c r="C9" s="6"/>
    </row>
    <row r="10" spans="1:3" ht="18.75">
      <c r="A10" s="7" t="s">
        <v>4</v>
      </c>
      <c r="B10" s="8">
        <v>5000</v>
      </c>
      <c r="C10" s="6" t="s">
        <v>48</v>
      </c>
    </row>
    <row r="11" spans="1:3" ht="18.75">
      <c r="A11" s="7" t="s">
        <v>46</v>
      </c>
      <c r="B11" s="8">
        <v>28</v>
      </c>
      <c r="C11" s="6"/>
    </row>
    <row r="12" spans="1:3" ht="52.5" customHeight="1">
      <c r="A12" s="7" t="s">
        <v>47</v>
      </c>
      <c r="B12" s="8">
        <v>27800</v>
      </c>
      <c r="C12" s="6" t="s">
        <v>58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396272.1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2.140625" style="1" customWidth="1"/>
    <col min="2" max="2" width="22.00390625" style="2" customWidth="1"/>
    <col min="3" max="3" width="30.710937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13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7651</v>
      </c>
      <c r="C5" s="6"/>
    </row>
    <row r="6" spans="1:3" ht="27" customHeight="1">
      <c r="A6" s="7" t="s">
        <v>0</v>
      </c>
      <c r="B6" s="8">
        <v>1683.22</v>
      </c>
      <c r="C6" s="6"/>
    </row>
    <row r="7" spans="1:3" ht="37.5">
      <c r="A7" s="7" t="s">
        <v>1</v>
      </c>
      <c r="B7" s="8">
        <v>335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169831.07</v>
      </c>
      <c r="C9" s="6"/>
    </row>
    <row r="10" spans="1:3" ht="18.75">
      <c r="A10" s="7" t="s">
        <v>4</v>
      </c>
      <c r="B10" s="8">
        <v>4000</v>
      </c>
      <c r="C10" s="18" t="s">
        <v>48</v>
      </c>
    </row>
    <row r="11" spans="1:3" ht="18.75">
      <c r="A11" s="7" t="s">
        <v>46</v>
      </c>
      <c r="B11" s="8">
        <v>32</v>
      </c>
      <c r="C11" s="6"/>
    </row>
    <row r="12" spans="1:3" ht="54.75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57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183532.29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2.14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38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4173</v>
      </c>
      <c r="C5" s="6"/>
    </row>
    <row r="6" spans="1:3" ht="27" customHeight="1">
      <c r="A6" s="7" t="s">
        <v>0</v>
      </c>
      <c r="B6" s="8">
        <v>918.06</v>
      </c>
      <c r="C6" s="6"/>
    </row>
    <row r="7" spans="1:3" ht="37.5">
      <c r="A7" s="7" t="s">
        <v>1</v>
      </c>
      <c r="B7" s="8">
        <v>61994.4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211165.96</v>
      </c>
      <c r="C9" s="6"/>
    </row>
    <row r="10" spans="1:3" ht="18.75">
      <c r="A10" s="7" t="s">
        <v>4</v>
      </c>
      <c r="B10" s="8">
        <v>4000</v>
      </c>
      <c r="C10" s="6" t="s">
        <v>48</v>
      </c>
    </row>
    <row r="11" spans="1:3" ht="18.75">
      <c r="A11" s="7" t="s">
        <v>46</v>
      </c>
      <c r="B11" s="8">
        <v>25.3</v>
      </c>
      <c r="C11" s="6"/>
    </row>
    <row r="12" spans="1:3" ht="54" customHeight="1">
      <c r="A12" s="7" t="s">
        <v>47</v>
      </c>
      <c r="B12" s="8">
        <v>14000</v>
      </c>
      <c r="C12" s="18" t="s">
        <v>57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296276.72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2.0039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39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6958</v>
      </c>
      <c r="C5" s="6"/>
    </row>
    <row r="6" spans="1:3" ht="27" customHeight="1">
      <c r="A6" s="7" t="s">
        <v>0</v>
      </c>
      <c r="B6" s="8">
        <v>1530.76</v>
      </c>
      <c r="C6" s="6"/>
    </row>
    <row r="7" spans="1:3" ht="37.5">
      <c r="A7" s="7" t="s">
        <v>1</v>
      </c>
      <c r="B7" s="8">
        <v>335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286801.23</v>
      </c>
      <c r="C9" s="6"/>
    </row>
    <row r="10" spans="1:3" ht="18.75">
      <c r="A10" s="7" t="s">
        <v>4</v>
      </c>
      <c r="B10" s="8">
        <v>3500</v>
      </c>
      <c r="C10" s="6"/>
    </row>
    <row r="11" spans="1:3" ht="18.75">
      <c r="A11" s="7" t="s">
        <v>46</v>
      </c>
      <c r="B11" s="8"/>
      <c r="C11" s="6"/>
    </row>
    <row r="12" spans="1:3" ht="55.5" customHeight="1">
      <c r="A12" s="7" t="s">
        <v>47</v>
      </c>
      <c r="B12" s="8"/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299124.99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0.42187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37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4173</v>
      </c>
      <c r="C5" s="6"/>
    </row>
    <row r="6" spans="1:3" ht="27" customHeight="1">
      <c r="A6" s="7" t="s">
        <v>0</v>
      </c>
      <c r="B6" s="8">
        <v>918.06</v>
      </c>
      <c r="C6" s="6"/>
    </row>
    <row r="7" spans="1:3" ht="37.5">
      <c r="A7" s="7" t="s">
        <v>1</v>
      </c>
      <c r="B7" s="8">
        <v>11751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344598.57</v>
      </c>
      <c r="C9" s="6"/>
    </row>
    <row r="10" spans="1:3" ht="18.75">
      <c r="A10" s="7" t="s">
        <v>4</v>
      </c>
      <c r="B10" s="8">
        <v>4500</v>
      </c>
      <c r="C10" s="6" t="s">
        <v>48</v>
      </c>
    </row>
    <row r="11" spans="1:3" ht="18.75">
      <c r="A11" s="7" t="s">
        <v>46</v>
      </c>
      <c r="B11" s="8">
        <v>19.95</v>
      </c>
      <c r="C11" s="6"/>
    </row>
    <row r="12" spans="1:3" ht="77.25" customHeight="1">
      <c r="A12" s="7" t="s">
        <v>47</v>
      </c>
      <c r="B12" s="8">
        <v>98548</v>
      </c>
      <c r="C12" s="18" t="s">
        <v>59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49</v>
      </c>
      <c r="B16" s="8"/>
      <c r="C16" s="18"/>
    </row>
    <row r="17" spans="1:2" ht="18">
      <c r="A17" s="1" t="s">
        <v>12</v>
      </c>
      <c r="B17" s="9">
        <f>SUM(B5:B16)</f>
        <v>464508.58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1.0039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40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4173</v>
      </c>
      <c r="C5" s="6"/>
    </row>
    <row r="6" spans="1:3" ht="27" customHeight="1">
      <c r="A6" s="7" t="s">
        <v>0</v>
      </c>
      <c r="B6" s="8">
        <v>918.06</v>
      </c>
      <c r="C6" s="6"/>
    </row>
    <row r="7" spans="1:3" ht="37.5">
      <c r="A7" s="7" t="s">
        <v>1</v>
      </c>
      <c r="B7" s="8">
        <v>24687.52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317245.35</v>
      </c>
      <c r="C9" s="6"/>
    </row>
    <row r="10" spans="1:3" ht="18.75">
      <c r="A10" s="7" t="s">
        <v>4</v>
      </c>
      <c r="B10" s="8">
        <v>3500</v>
      </c>
      <c r="C10" s="6" t="s">
        <v>48</v>
      </c>
    </row>
    <row r="11" spans="1:3" ht="18.75">
      <c r="A11" s="7" t="s">
        <v>46</v>
      </c>
      <c r="B11" s="8"/>
      <c r="C11" s="6"/>
    </row>
    <row r="12" spans="1:3" ht="51" customHeight="1">
      <c r="A12" s="7" t="s">
        <v>47</v>
      </c>
      <c r="B12" s="8"/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350523.93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21.8515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41</v>
      </c>
      <c r="B2" s="19"/>
      <c r="C2" s="13" t="s">
        <v>42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>
        <v>1600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217725.05</v>
      </c>
      <c r="C9" s="6"/>
    </row>
    <row r="10" spans="1:3" ht="18.75">
      <c r="A10" s="7" t="s">
        <v>4</v>
      </c>
      <c r="B10" s="8"/>
      <c r="C10" s="6"/>
    </row>
    <row r="11" spans="1:3" ht="18.75">
      <c r="A11" s="7" t="s">
        <v>46</v>
      </c>
      <c r="B11" s="8">
        <v>15.3</v>
      </c>
      <c r="C11" s="6"/>
    </row>
    <row r="12" spans="1:3" ht="54.75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219340.34999999998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2">
      <selection activeCell="B18" sqref="B18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21.8515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41</v>
      </c>
      <c r="B2" s="19"/>
      <c r="C2" s="13" t="s">
        <v>43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/>
      <c r="C5" s="6"/>
    </row>
    <row r="6" spans="1:3" ht="27" customHeight="1">
      <c r="A6" s="7" t="s">
        <v>0</v>
      </c>
      <c r="B6" s="8"/>
      <c r="C6" s="6"/>
    </row>
    <row r="7" spans="1:3" ht="37.5">
      <c r="A7" s="7" t="s">
        <v>1</v>
      </c>
      <c r="B7" s="8"/>
      <c r="C7" s="18"/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160139.43</v>
      </c>
      <c r="C9" s="6"/>
    </row>
    <row r="10" spans="1:3" ht="18.75">
      <c r="A10" s="7" t="s">
        <v>4</v>
      </c>
      <c r="B10" s="8"/>
      <c r="C10" s="6"/>
    </row>
    <row r="11" spans="1:3" ht="18.75">
      <c r="A11" s="7" t="s">
        <v>46</v>
      </c>
      <c r="B11" s="8"/>
      <c r="C11" s="6"/>
    </row>
    <row r="12" spans="1:3" ht="94.5" customHeight="1">
      <c r="A12" s="7" t="s">
        <v>47</v>
      </c>
      <c r="B12" s="8"/>
      <c r="C12" s="18"/>
    </row>
    <row r="13" spans="1:3" ht="53.25" customHeight="1">
      <c r="A13" s="5" t="s">
        <v>49</v>
      </c>
      <c r="B13" s="8"/>
      <c r="C13" s="18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160139.43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53.28125" style="1" customWidth="1"/>
    <col min="2" max="2" width="22.00390625" style="2" customWidth="1"/>
    <col min="3" max="3" width="30.14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41.25" customHeight="1">
      <c r="A2" s="21" t="s">
        <v>44</v>
      </c>
      <c r="B2" s="21"/>
      <c r="C2" s="21"/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37670.84</v>
      </c>
      <c r="C5" s="6"/>
    </row>
    <row r="6" spans="1:3" ht="27" customHeight="1">
      <c r="A6" s="7" t="s">
        <v>0</v>
      </c>
      <c r="B6" s="8">
        <v>8287.61</v>
      </c>
      <c r="C6" s="6"/>
    </row>
    <row r="7" spans="1:3" ht="37.5">
      <c r="A7" s="7" t="s">
        <v>1</v>
      </c>
      <c r="B7" s="8">
        <v>41931.15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227833.26</v>
      </c>
      <c r="C9" s="6"/>
    </row>
    <row r="10" spans="1:3" ht="18.75">
      <c r="A10" s="7" t="s">
        <v>4</v>
      </c>
      <c r="B10" s="8"/>
      <c r="C10" s="18"/>
    </row>
    <row r="11" spans="1:3" ht="18.75">
      <c r="A11" s="7" t="s">
        <v>46</v>
      </c>
      <c r="B11" s="8">
        <v>8.4</v>
      </c>
      <c r="C11" s="6"/>
    </row>
    <row r="12" spans="1:3" ht="93.75" customHeight="1">
      <c r="A12" s="7" t="s">
        <v>47</v>
      </c>
      <c r="B12" s="8">
        <v>21199</v>
      </c>
      <c r="C12" s="18" t="s">
        <v>51</v>
      </c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336930.26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53.28125" style="1" customWidth="1"/>
    <col min="2" max="2" width="23.7109375" style="2" customWidth="1"/>
    <col min="3" max="3" width="21.8515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41.25" customHeight="1">
      <c r="A2" s="21" t="s">
        <v>14</v>
      </c>
      <c r="B2" s="21"/>
      <c r="C2" s="21"/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f>КПНЛ!B5+'НВК 278'!B5+'НВК 240'!B5+'124'!B5+'120'!B5+'122'!B5+'119'!B5+'118'!B5+'113'!B5+'107'!B5+'91'!B5+'74'!B5+'72'!B5+'70'!B5+'68'!B5+'58'!B5+'51'!B5+'43'!B5+'41'!B5+'35'!B5+'31'!B5+'21'!B5+'19'!B5+'17'!B5+'14'!B5+'11'!B5</f>
        <v>461923.15</v>
      </c>
      <c r="C5" s="6"/>
    </row>
    <row r="6" spans="1:3" ht="27" customHeight="1">
      <c r="A6" s="7" t="s">
        <v>0</v>
      </c>
      <c r="B6" s="8">
        <f>КПНЛ!B6+'НВК 278'!B6+'НВК 240'!B6+'124'!B6+'120'!B6+'122'!B6+'119'!B6+'118'!B6+'113'!B6+'107'!B6+'91'!B6+'74'!B6+'72'!B6+'70'!B6+'68'!B6+'58'!B6+'51'!B6+'43'!B6+'41'!B6+'35'!B6+'31'!B6+'21'!B6+'19'!B6+'17'!B6+'14'!B6+'11'!B6</f>
        <v>102885.01000000001</v>
      </c>
      <c r="C6" s="6"/>
    </row>
    <row r="7" spans="1:3" ht="37.5">
      <c r="A7" s="7" t="s">
        <v>1</v>
      </c>
      <c r="B7" s="8">
        <f>КПНЛ!B7+'НВК 278'!B7+'НВК 240'!B7+'124'!B7+'120'!B7+'122'!B7+'119'!B7+'118'!B7+'113'!B7+'107'!B7+'91'!B7+'74'!B7+'72'!B7+'70'!B7+'68'!B7+'58'!B7+'51'!B7+'43'!B7+'41'!B7+'35'!B7+'31'!B7+'21'!B7+'19'!B7+'17'!B7+'14'!B7+'11'!B7</f>
        <v>747383.46</v>
      </c>
      <c r="C7" s="6"/>
    </row>
    <row r="8" spans="1:3" ht="37.5">
      <c r="A8" s="7" t="s">
        <v>2</v>
      </c>
      <c r="B8" s="8">
        <f>КПНЛ!B8+'НВК 278'!B8+'НВК 240'!B8+'124'!B8+'120'!B8+'122'!B8+'119'!B8+'118'!B8+'113'!B8+'107'!B8+'91'!B8+'74'!B8+'72'!B8+'70'!B8+'68'!B8+'58'!B8+'51'!B8+'43'!B8+'41'!B8+'35'!B8+'31'!B8+'21'!B8+'19'!B8+'17'!B8+'14'!B8+'11'!B8</f>
        <v>720</v>
      </c>
      <c r="C8" s="6"/>
    </row>
    <row r="9" spans="1:3" ht="18.75">
      <c r="A9" s="7" t="s">
        <v>3</v>
      </c>
      <c r="B9" s="8">
        <f>КПНЛ!B9+'НВК 278'!B9+'НВК 240'!B9+'124'!B9+'120'!B9+'122'!B9+'119'!B9+'118'!B9+'113'!B9+'107'!B9+'91'!B9+'74'!B9+'72'!B9+'70'!B9+'68'!B9+'58'!B9+'51'!B9+'43'!B9+'41'!B9+'35'!B9+'31'!B9+'21'!B9+'19'!B9+'17'!B9+'14'!B9+'11'!B9</f>
        <v>8228358.31</v>
      </c>
      <c r="C9" s="6"/>
    </row>
    <row r="10" spans="1:3" ht="18.75">
      <c r="A10" s="7" t="s">
        <v>4</v>
      </c>
      <c r="B10" s="8">
        <f>КПНЛ!B10+'НВК 278'!B10+'НВК 240'!B10+'124'!B10+'120'!B10+'122'!B10+'119'!B10+'118'!B10+'113'!B10+'107'!B10+'91'!B10+'74'!B10+'72'!B10+'70'!B10+'68'!B10+'58'!B10+'51'!B10+'43'!B10+'41'!B10+'35'!B10+'31'!B10+'21'!B10+'19'!B10+'17'!B10+'14'!B10+'11'!B10</f>
        <v>122125</v>
      </c>
      <c r="C10" s="6"/>
    </row>
    <row r="11" spans="1:3" ht="18.75">
      <c r="A11" s="7" t="s">
        <v>46</v>
      </c>
      <c r="B11" s="8">
        <f>КПНЛ!B11+'НВК 278'!B11+'НВК 240'!B11+'124'!B11+'120'!B11+'122'!B11+'119'!B11+'118'!B11+'113'!B11+'107'!B11+'91'!B11+'74'!B11+'72'!B11+'70'!B11+'68'!B11+'58'!B11+'51'!B11+'43'!B11+'41'!B11+'35'!B11+'31'!B11+'21'!B11+'19'!B11+'17'!B11+'14'!B11+'11'!B11</f>
        <v>492.42</v>
      </c>
      <c r="C11" s="6"/>
    </row>
    <row r="12" spans="1:3" ht="54" customHeight="1">
      <c r="A12" s="7" t="s">
        <v>47</v>
      </c>
      <c r="B12" s="8">
        <f>КПНЛ!B12+'НВК 278'!B12+'НВК 240'!B12+'124'!B12+'120'!B12+'122'!B12+'119'!B12+'118'!B12+'113'!B12+'107'!B12+'91'!B12+'74'!B12+'72'!B12+'70'!B12+'68'!B12+'58'!B12+'51'!B12+'43'!B12+'41'!B12+'35'!B12+'31'!B12+'21'!B12+'19'!B12+'17'!B12+'14'!B12+'11'!B12</f>
        <v>704323.35</v>
      </c>
      <c r="C12" s="6"/>
    </row>
    <row r="13" spans="1:3" ht="33" customHeight="1">
      <c r="A13" s="5" t="s">
        <v>8</v>
      </c>
      <c r="B13" s="8">
        <f>КПНЛ!B13+'НВК 278'!B13+'НВК 240'!B13+'124'!B13+'120'!B13+'122'!B13+'119'!B13+'118'!B13+'113'!B13+'107'!B13+'91'!B13+'74'!B13+'72'!B13+'70'!B13+'68'!B13+'58'!B13+'51'!B13+'43'!B13+'41'!B13+'35'!B13+'31'!B13+'21'!B13+'19'!B13+'17'!B13+'14'!B13+'11'!B13</f>
        <v>0</v>
      </c>
      <c r="C13" s="6"/>
    </row>
    <row r="14" spans="1:3" ht="19.5" customHeight="1">
      <c r="A14" s="5" t="s">
        <v>9</v>
      </c>
      <c r="B14" s="8">
        <f>КПНЛ!B14+'НВК 278'!B14+'НВК 240'!B14+'124'!B14+'120'!B14+'122'!B14+'119'!B14+'118'!B14+'113'!B14+'107'!B14+'91'!B14+'74'!B14+'72'!B14+'70'!B14+'68'!B14+'58'!B14+'51'!B14+'43'!B14+'41'!B14+'35'!B14+'31'!B14+'21'!B14+'19'!B14+'17'!B14+'14'!B14+'11'!B14</f>
        <v>0</v>
      </c>
      <c r="C14" s="6"/>
    </row>
    <row r="15" spans="1:3" ht="21" customHeight="1">
      <c r="A15" s="5" t="s">
        <v>10</v>
      </c>
      <c r="B15" s="8">
        <f>КПНЛ!B15+'НВК 278'!B15+'НВК 240'!B15+'124'!B15+'120'!B15+'122'!B15+'119'!B15+'118'!B15+'113'!B15+'107'!B15+'91'!B15+'74'!B15+'72'!B15+'70'!B15+'68'!B15+'58'!B15+'51'!B15+'43'!B15+'41'!B15+'35'!B15+'31'!B15+'21'!B15+'19'!B15+'17'!B15+'14'!B15+'11'!B15</f>
        <v>0</v>
      </c>
      <c r="C15" s="6"/>
    </row>
    <row r="16" spans="1:3" ht="66.75" customHeight="1">
      <c r="A16" s="5" t="s">
        <v>49</v>
      </c>
      <c r="B16" s="8">
        <f>КПНЛ!B16+'НВК 278'!B16+'НВК 240'!B16+'124'!B16+'120'!B16+'122'!B16+'119'!B16+'118'!B16+'113'!B16+'107'!B16+'91'!B16+'74'!B16+'72'!B16+'70'!B16+'68'!B16+'58'!B16+'51'!B16+'43'!B16+'41'!B16+'35'!B16+'31'!B16+'21'!B16+'19'!B16+'17'!B16+'14'!B16+'11'!B16</f>
        <v>167276.71</v>
      </c>
      <c r="C16" s="6"/>
    </row>
    <row r="17" spans="1:2" ht="18">
      <c r="A17" s="1" t="s">
        <v>12</v>
      </c>
      <c r="B17" s="9">
        <f>SUM(B5:B16)</f>
        <v>10535487.41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9.28125" style="1" customWidth="1"/>
    <col min="2" max="2" width="22.00390625" style="2" customWidth="1"/>
    <col min="3" max="3" width="21.8515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19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4173</v>
      </c>
      <c r="C5" s="6"/>
    </row>
    <row r="6" spans="1:3" ht="27" customHeight="1">
      <c r="A6" s="7" t="s">
        <v>0</v>
      </c>
      <c r="B6" s="8">
        <v>918.06</v>
      </c>
      <c r="C6" s="6"/>
    </row>
    <row r="7" spans="1:3" ht="37.5">
      <c r="A7" s="7" t="s">
        <v>1</v>
      </c>
      <c r="B7" s="8">
        <v>261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3657.66</v>
      </c>
      <c r="C9" s="6"/>
    </row>
    <row r="10" spans="1:3" ht="37.5">
      <c r="A10" s="7" t="s">
        <v>4</v>
      </c>
      <c r="B10" s="8"/>
      <c r="C10" s="6"/>
    </row>
    <row r="11" spans="1:3" ht="18.75">
      <c r="A11" s="7" t="s">
        <v>46</v>
      </c>
      <c r="B11" s="8"/>
      <c r="C11" s="6"/>
    </row>
    <row r="12" spans="1:3" ht="54.75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9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9009.72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0.00390625" style="1" customWidth="1"/>
    <col min="2" max="2" width="22.00390625" style="2" customWidth="1"/>
    <col min="3" max="3" width="31.0039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20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25084.51</v>
      </c>
      <c r="C5" s="6"/>
    </row>
    <row r="6" spans="1:3" ht="27" customHeight="1">
      <c r="A6" s="7" t="s">
        <v>0</v>
      </c>
      <c r="B6" s="8">
        <v>5698.53</v>
      </c>
      <c r="C6" s="6"/>
    </row>
    <row r="7" spans="1:3" ht="37.5">
      <c r="A7" s="7" t="s">
        <v>1</v>
      </c>
      <c r="B7" s="8">
        <v>2421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344496.8</v>
      </c>
      <c r="C9" s="6"/>
    </row>
    <row r="10" spans="1:3" ht="37.5">
      <c r="A10" s="7" t="s">
        <v>4</v>
      </c>
      <c r="B10" s="8">
        <v>4000</v>
      </c>
      <c r="C10" s="6" t="s">
        <v>48</v>
      </c>
    </row>
    <row r="11" spans="1:3" ht="18.75">
      <c r="A11" s="7" t="s">
        <v>46</v>
      </c>
      <c r="B11" s="8">
        <v>6.9</v>
      </c>
      <c r="C11" s="6"/>
    </row>
    <row r="12" spans="1:3" ht="91.5" customHeight="1">
      <c r="A12" s="7" t="s">
        <v>47</v>
      </c>
      <c r="B12" s="8"/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8.2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381707.74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9.140625" style="1" customWidth="1"/>
    <col min="2" max="2" width="22.00390625" style="2" customWidth="1"/>
    <col min="3" max="3" width="30.710937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21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26100.04</v>
      </c>
      <c r="C5" s="6"/>
    </row>
    <row r="6" spans="1:3" ht="27" customHeight="1">
      <c r="A6" s="7" t="s">
        <v>0</v>
      </c>
      <c r="B6" s="8">
        <v>5742</v>
      </c>
      <c r="C6" s="6"/>
    </row>
    <row r="7" spans="1:3" ht="37.5">
      <c r="A7" s="7" t="s">
        <v>1</v>
      </c>
      <c r="B7" s="8">
        <v>7099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368801.35</v>
      </c>
      <c r="C9" s="6"/>
    </row>
    <row r="10" spans="1:3" ht="37.5">
      <c r="A10" s="7" t="s">
        <v>4</v>
      </c>
      <c r="B10" s="8">
        <v>5125</v>
      </c>
      <c r="C10" s="6" t="s">
        <v>48</v>
      </c>
    </row>
    <row r="11" spans="1:3" ht="18.75">
      <c r="A11" s="7" t="s">
        <v>46</v>
      </c>
      <c r="B11" s="8">
        <v>13.55</v>
      </c>
      <c r="C11" s="6"/>
    </row>
    <row r="12" spans="1:3" ht="52.5" customHeight="1">
      <c r="A12" s="7" t="s">
        <v>47</v>
      </c>
      <c r="B12" s="8"/>
      <c r="C12" s="6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78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412880.93999999994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1.00390625" style="1" customWidth="1"/>
    <col min="2" max="2" width="22.00390625" style="2" customWidth="1"/>
    <col min="3" max="3" width="31.0039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22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4173</v>
      </c>
      <c r="C5" s="6"/>
    </row>
    <row r="6" spans="1:3" ht="27" customHeight="1">
      <c r="A6" s="7" t="s">
        <v>0</v>
      </c>
      <c r="B6" s="8">
        <v>918.06</v>
      </c>
      <c r="C6" s="6"/>
    </row>
    <row r="7" spans="1:3" ht="37.5">
      <c r="A7" s="7" t="s">
        <v>1</v>
      </c>
      <c r="B7" s="8">
        <v>335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245232.28</v>
      </c>
      <c r="C9" s="6"/>
    </row>
    <row r="10" spans="1:3" ht="37.5">
      <c r="A10" s="7" t="s">
        <v>4</v>
      </c>
      <c r="B10" s="8">
        <v>4000</v>
      </c>
      <c r="C10" s="6" t="s">
        <v>48</v>
      </c>
    </row>
    <row r="11" spans="1:3" ht="18.75">
      <c r="A11" s="7" t="s">
        <v>46</v>
      </c>
      <c r="B11" s="8"/>
      <c r="C11" s="6"/>
    </row>
    <row r="12" spans="1:3" ht="106.5" customHeight="1">
      <c r="A12" s="7" t="s">
        <v>47</v>
      </c>
      <c r="B12" s="8"/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0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254658.34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9.140625" style="1" customWidth="1"/>
    <col min="2" max="2" width="22.00390625" style="2" customWidth="1"/>
    <col min="3" max="3" width="31.140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23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92629.96</v>
      </c>
      <c r="C5" s="6"/>
    </row>
    <row r="6" spans="1:3" ht="27" customHeight="1">
      <c r="A6" s="7" t="s">
        <v>0</v>
      </c>
      <c r="B6" s="8">
        <v>21023.18</v>
      </c>
      <c r="C6" s="6"/>
    </row>
    <row r="7" spans="1:3" ht="37.5">
      <c r="A7" s="7" t="s">
        <v>1</v>
      </c>
      <c r="B7" s="8">
        <v>69149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852492.87</v>
      </c>
      <c r="C9" s="6"/>
    </row>
    <row r="10" spans="1:3" ht="37.5">
      <c r="A10" s="7" t="s">
        <v>4</v>
      </c>
      <c r="B10" s="8">
        <v>3750</v>
      </c>
      <c r="C10" s="6" t="s">
        <v>48</v>
      </c>
    </row>
    <row r="11" spans="1:3" ht="18.75">
      <c r="A11" s="7" t="s">
        <v>46</v>
      </c>
      <c r="B11" s="8">
        <v>12</v>
      </c>
      <c r="C11" s="6"/>
    </row>
    <row r="12" spans="1:3" ht="53.25" customHeight="1">
      <c r="A12" s="7" t="s">
        <v>47</v>
      </c>
      <c r="B12" s="8"/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73.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1039057.01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8.57421875" style="1" customWidth="1"/>
    <col min="2" max="2" width="22.00390625" style="2" customWidth="1"/>
    <col min="3" max="3" width="30.851562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24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23605.69</v>
      </c>
      <c r="C5" s="6"/>
    </row>
    <row r="6" spans="1:3" ht="27" customHeight="1">
      <c r="A6" s="7" t="s">
        <v>0</v>
      </c>
      <c r="B6" s="8">
        <v>5193.24</v>
      </c>
      <c r="C6" s="6"/>
    </row>
    <row r="7" spans="1:3" ht="37.5">
      <c r="A7" s="7" t="s">
        <v>1</v>
      </c>
      <c r="B7" s="8">
        <v>52387</v>
      </c>
      <c r="C7" s="18" t="s">
        <v>51</v>
      </c>
    </row>
    <row r="8" spans="1:3" ht="37.5">
      <c r="A8" s="7" t="s">
        <v>2</v>
      </c>
      <c r="B8" s="8"/>
      <c r="C8" s="6"/>
    </row>
    <row r="9" spans="1:3" ht="18.75">
      <c r="A9" s="7" t="s">
        <v>3</v>
      </c>
      <c r="B9" s="8">
        <v>445591.54</v>
      </c>
      <c r="C9" s="6"/>
    </row>
    <row r="10" spans="1:3" ht="37.5">
      <c r="A10" s="7" t="s">
        <v>4</v>
      </c>
      <c r="B10" s="8">
        <v>5000</v>
      </c>
      <c r="C10" s="6" t="s">
        <v>48</v>
      </c>
    </row>
    <row r="11" spans="1:3" ht="18.75">
      <c r="A11" s="7" t="s">
        <v>46</v>
      </c>
      <c r="B11" s="8">
        <v>15.2</v>
      </c>
      <c r="C11" s="6"/>
    </row>
    <row r="12" spans="1:3" ht="51" customHeight="1">
      <c r="A12" s="7" t="s">
        <v>47</v>
      </c>
      <c r="B12" s="8"/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78" customHeight="1">
      <c r="A16" s="5" t="s">
        <v>49</v>
      </c>
      <c r="B16" s="8"/>
      <c r="C16" s="6"/>
    </row>
    <row r="17" spans="1:2" ht="18">
      <c r="A17" s="1" t="s">
        <v>12</v>
      </c>
      <c r="B17" s="9">
        <f>SUM(B5:B16)</f>
        <v>531792.6699999999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C7" sqref="C7"/>
    </sheetView>
  </sheetViews>
  <sheetFormatPr defaultColWidth="9.140625" defaultRowHeight="12.75"/>
  <cols>
    <col min="1" max="1" width="35.7109375" style="1" customWidth="1"/>
    <col min="2" max="2" width="22.00390625" style="2" customWidth="1"/>
    <col min="3" max="3" width="28.421875" style="2" customWidth="1"/>
    <col min="4" max="16384" width="9.140625" style="2" customWidth="1"/>
  </cols>
  <sheetData>
    <row r="1" spans="1:3" ht="18">
      <c r="A1" s="20" t="s">
        <v>45</v>
      </c>
      <c r="B1" s="20"/>
      <c r="C1" s="20"/>
    </row>
    <row r="2" spans="1:3" ht="38.25" customHeight="1">
      <c r="A2" s="19" t="s">
        <v>17</v>
      </c>
      <c r="B2" s="19"/>
      <c r="C2" s="13" t="s">
        <v>25</v>
      </c>
    </row>
    <row r="3" spans="1:3" ht="20.25" customHeight="1">
      <c r="A3" s="14"/>
      <c r="B3" s="14"/>
      <c r="C3" s="13"/>
    </row>
    <row r="4" spans="1:3" ht="18">
      <c r="A4" s="3" t="s">
        <v>11</v>
      </c>
      <c r="B4" s="4" t="s">
        <v>5</v>
      </c>
      <c r="C4" s="4" t="s">
        <v>6</v>
      </c>
    </row>
    <row r="5" spans="1:3" ht="18">
      <c r="A5" s="5" t="s">
        <v>7</v>
      </c>
      <c r="B5" s="8">
        <v>4173</v>
      </c>
      <c r="C5" s="6"/>
    </row>
    <row r="6" spans="1:3" ht="27" customHeight="1">
      <c r="A6" s="7" t="s">
        <v>0</v>
      </c>
      <c r="B6" s="8">
        <v>918.06</v>
      </c>
      <c r="C6" s="6"/>
    </row>
    <row r="7" spans="1:3" ht="56.25">
      <c r="A7" s="7" t="s">
        <v>1</v>
      </c>
      <c r="B7" s="8">
        <v>335</v>
      </c>
      <c r="C7" s="18" t="s">
        <v>51</v>
      </c>
    </row>
    <row r="8" spans="1:3" ht="56.25">
      <c r="A8" s="7" t="s">
        <v>2</v>
      </c>
      <c r="B8" s="8"/>
      <c r="C8" s="6"/>
    </row>
    <row r="9" spans="1:3" ht="18.75">
      <c r="A9" s="7" t="s">
        <v>3</v>
      </c>
      <c r="B9" s="8">
        <v>170419.98</v>
      </c>
      <c r="C9" s="6"/>
    </row>
    <row r="10" spans="1:3" ht="37.5">
      <c r="A10" s="7" t="s">
        <v>4</v>
      </c>
      <c r="B10" s="8">
        <v>4000</v>
      </c>
      <c r="C10" s="6" t="s">
        <v>48</v>
      </c>
    </row>
    <row r="11" spans="1:3" ht="18.75">
      <c r="A11" s="7" t="s">
        <v>46</v>
      </c>
      <c r="B11" s="8">
        <v>3.8</v>
      </c>
      <c r="C11" s="6"/>
    </row>
    <row r="12" spans="1:3" ht="76.5" customHeight="1">
      <c r="A12" s="7" t="s">
        <v>47</v>
      </c>
      <c r="B12" s="8"/>
      <c r="C12" s="18"/>
    </row>
    <row r="13" spans="1:3" ht="33" customHeight="1">
      <c r="A13" s="5" t="s">
        <v>8</v>
      </c>
      <c r="B13" s="8"/>
      <c r="C13" s="6"/>
    </row>
    <row r="14" spans="1:3" ht="19.5" customHeight="1">
      <c r="A14" s="5" t="s">
        <v>9</v>
      </c>
      <c r="B14" s="8"/>
      <c r="C14" s="6"/>
    </row>
    <row r="15" spans="1:3" ht="21" customHeight="1">
      <c r="A15" s="5" t="s">
        <v>10</v>
      </c>
      <c r="B15" s="8"/>
      <c r="C15" s="6"/>
    </row>
    <row r="16" spans="1:3" ht="66.75" customHeight="1">
      <c r="A16" s="5" t="s">
        <v>18</v>
      </c>
      <c r="B16" s="8"/>
      <c r="C16" s="6"/>
    </row>
    <row r="17" spans="1:2" ht="18">
      <c r="A17" s="1" t="s">
        <v>12</v>
      </c>
      <c r="B17" s="9">
        <f>SUM(B5:B16)</f>
        <v>179849.84</v>
      </c>
    </row>
    <row r="18" spans="1:2" s="12" customFormat="1" ht="18">
      <c r="A18" s="10" t="s">
        <v>12</v>
      </c>
      <c r="B18" s="11"/>
    </row>
    <row r="19" ht="18">
      <c r="B19" s="9"/>
    </row>
  </sheetData>
  <sheetProtection/>
  <mergeCells count="2">
    <mergeCell ref="A2:B2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GlavBuh</cp:lastModifiedBy>
  <cp:lastPrinted>2019-01-11T14:52:37Z</cp:lastPrinted>
  <dcterms:created xsi:type="dcterms:W3CDTF">1996-10-08T23:32:33Z</dcterms:created>
  <dcterms:modified xsi:type="dcterms:W3CDTF">2019-07-19T11:45:20Z</dcterms:modified>
  <cp:category/>
  <cp:version/>
  <cp:contentType/>
  <cp:contentStatus/>
</cp:coreProperties>
</file>