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<sst xmlns="http://schemas.openxmlformats.org/spreadsheetml/2006/main" count="28" uniqueCount="27">
  <si>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Централізована бухгалтерія шкіл Саксаганського відділа освітии</t>
  </si>
  <si>
    <t>Додаток 2</t>
  </si>
  <si>
    <t>Затверджено</t>
  </si>
  <si>
    <t xml:space="preserve">Код програмної класифікації: </t>
  </si>
  <si>
    <t>наказом Державного казначейства України</t>
  </si>
  <si>
    <t>від 06.10.2000 р. № 100</t>
  </si>
  <si>
    <t>КАРТКА АНАЛІТИЧНОГО ОБЛІКУ КАСОВИХ ВИДАТКІВ за 2017 рік.</t>
  </si>
  <si>
    <t>ВСЬОГО</t>
  </si>
  <si>
    <t>станом на 01.11.2017 р.</t>
  </si>
  <si>
    <t>Найменування</t>
  </si>
  <si>
    <t>Сума</t>
  </si>
  <si>
    <t>Примітка</t>
  </si>
  <si>
    <t>Заробітна плата</t>
  </si>
  <si>
    <t xml:space="preserve">Нарахування на  оплату праці 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</si>
  <si>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</si>
  <si>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</si>
  <si>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</si>
  <si>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</si>
  <si>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</si>
  <si>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</si>
  <si>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</si>
  <si>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</si>
  <si>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</si>
  <si>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</si>
  <si>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Всього</t>
  </si>
  <si>
    <r>
      <t xml:space="preserve">Ідентифікаційний код за ЄДРПОУ   </t>
    </r>
    <r>
      <rPr>
        <b/>
        <u val="single"/>
        <sz val="28"/>
        <rFont val="Times New Roman"/>
        <family val="1"/>
      </rPr>
      <t>02124781</t>
    </r>
  </si>
  <si>
    <r>
      <t xml:space="preserve">Вид коштів:  </t>
    </r>
    <r>
      <rPr>
        <b/>
        <u val="single"/>
        <sz val="28"/>
        <rFont val="Times New Roman"/>
        <family val="1"/>
      </rPr>
      <t>Загальний фонд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</si>
</sst>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28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28"/>
      <color indexed="55"/>
      <name val="Bookman Old Style"/>
      <family val="1"/>
    </font>
    <font>
      <b/>
      <sz val="28"/>
      <color indexed="55"/>
      <name val="Bookman Old Style"/>
      <family val="1"/>
    </font>
    <font>
      <i/>
      <sz val="28"/>
      <color indexed="55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3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/>
    </xf>
    <xf numFmtId="0" fontId="21" fillId="33" borderId="0" xfId="0" applyFont="1" applyFill="1" applyAlignment="1">
      <alignment horizontal="left"/>
    </xf>
    <xf numFmtId="4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3;&#1102;&#1076;&#1072;\2017\&#1050;&#1072;&#1088;&#1090;&#1086;&#1095;&#1082;&#1080;%20&#1082;&#1072;&#1089;&#1080;%202017%20&#1088;&#1110;&#1082;\&#1087;&#1088;&#1086;&#1073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 Аудіт"/>
      <sheetName val="2730"/>
      <sheetName val="2282"/>
      <sheetName val="2274"/>
      <sheetName val="2273"/>
      <sheetName val="2272"/>
      <sheetName val="2271"/>
      <sheetName val="2250"/>
      <sheetName val="2240"/>
      <sheetName val="2230"/>
      <sheetName val="2220"/>
      <sheetName val="2210"/>
      <sheetName val="2120"/>
      <sheetName val="2111"/>
      <sheetName val="за 12"/>
    </sheetNames>
    <sheetDataSet>
      <sheetData sheetId="14">
        <row r="66">
          <cell r="C66">
            <v>97781189.03516775</v>
          </cell>
          <cell r="D66">
            <v>21850967.849999998</v>
          </cell>
          <cell r="E66">
            <v>1251538.1800000002</v>
          </cell>
          <cell r="F66">
            <v>105554.68999999997</v>
          </cell>
          <cell r="G66">
            <v>6745315.141685999</v>
          </cell>
          <cell r="H66">
            <v>2125721.22</v>
          </cell>
          <cell r="I66">
            <v>48430.65000000002</v>
          </cell>
          <cell r="J66">
            <v>13164594.5</v>
          </cell>
          <cell r="K66">
            <v>447175.49000000005</v>
          </cell>
          <cell r="L66">
            <v>2364080.0300000003</v>
          </cell>
          <cell r="M66">
            <v>0</v>
          </cell>
          <cell r="N66">
            <v>107286.9</v>
          </cell>
          <cell r="P66">
            <v>145991853.68685377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51" zoomScaleNormal="51" zoomScalePageLayoutView="0" workbookViewId="0" topLeftCell="A1">
      <selection activeCell="A6" sqref="A6:D6"/>
    </sheetView>
  </sheetViews>
  <sheetFormatPr defaultColWidth="9.140625" defaultRowHeight="12.75"/>
  <cols>
    <col min="1" max="1" width="73.00390625" style="0" customWidth="1"/>
    <col min="2" max="2" width="53.57421875" style="0" customWidth="1"/>
    <col min="3" max="3" width="60.28125" style="0" customWidth="1"/>
    <col min="4" max="4" width="38.00390625" style="0" customWidth="1"/>
  </cols>
  <sheetData>
    <row r="1" spans="1:4" ht="35.25">
      <c r="A1" s="1" t="s">
        <v>0</v>
      </c>
      <c r="B1" s="2"/>
      <c r="C1" s="2" t="s">
        <v>1</v>
      </c>
      <c r="D1" s="3"/>
    </row>
    <row r="2" spans="1:4" ht="35.25">
      <c r="A2" s="2" t="s">
        <v>25</v>
      </c>
      <c r="B2" s="4"/>
      <c r="C2" s="2" t="s">
        <v>2</v>
      </c>
      <c r="D2" s="2"/>
    </row>
    <row r="3" spans="1:4" ht="35.25">
      <c r="A3" s="2" t="s">
        <v>3</v>
      </c>
      <c r="B3" s="5"/>
      <c r="C3" s="2" t="s">
        <v>4</v>
      </c>
      <c r="D3" s="2"/>
    </row>
    <row r="4" spans="1:4" ht="35.25">
      <c r="A4" s="2" t="s">
        <v>26</v>
      </c>
      <c r="B4" s="6"/>
      <c r="C4" s="2" t="s">
        <v>5</v>
      </c>
      <c r="D4" s="2"/>
    </row>
    <row r="5" spans="1:4" ht="35.25">
      <c r="A5" s="2"/>
      <c r="B5" s="6"/>
      <c r="C5" s="2"/>
      <c r="D5" s="2"/>
    </row>
    <row r="6" spans="1:4" ht="35.25">
      <c r="A6" s="7" t="s">
        <v>6</v>
      </c>
      <c r="B6" s="7"/>
      <c r="C6" s="7"/>
      <c r="D6" s="7"/>
    </row>
    <row r="7" spans="1:4" ht="35.25">
      <c r="A7" s="8"/>
      <c r="B7" s="8"/>
      <c r="C7" s="8"/>
      <c r="D7" s="9"/>
    </row>
    <row r="8" spans="1:4" ht="35.25">
      <c r="A8" s="10" t="s">
        <v>7</v>
      </c>
      <c r="B8" s="10"/>
      <c r="C8" s="10"/>
      <c r="D8" s="9"/>
    </row>
    <row r="9" spans="1:4" ht="35.25">
      <c r="A9" s="11"/>
      <c r="B9" s="11"/>
      <c r="C9" s="12" t="s">
        <v>8</v>
      </c>
      <c r="D9" s="9"/>
    </row>
    <row r="10" spans="1:4" ht="35.25">
      <c r="A10" s="13" t="s">
        <v>9</v>
      </c>
      <c r="B10" s="14" t="s">
        <v>10</v>
      </c>
      <c r="C10" s="14" t="s">
        <v>11</v>
      </c>
      <c r="D10" s="9"/>
    </row>
    <row r="11" spans="1:4" ht="35.25">
      <c r="A11" s="15" t="s">
        <v>12</v>
      </c>
      <c r="B11" s="16">
        <f>'[1]за 12'!$C$66</f>
        <v>97781189.03516775</v>
      </c>
      <c r="C11" s="17"/>
      <c r="D11" s="9"/>
    </row>
    <row r="12" spans="1:4" ht="70.5">
      <c r="A12" s="18" t="s">
        <v>13</v>
      </c>
      <c r="B12" s="16">
        <f>'[1]за 12'!$D$66</f>
        <v>21850967.849999998</v>
      </c>
      <c r="C12" s="17"/>
      <c r="D12" s="9"/>
    </row>
    <row r="13" spans="1:4" ht="70.5">
      <c r="A13" s="18" t="s">
        <v>14</v>
      </c>
      <c r="B13" s="16">
        <f>'[1]за 12'!$E$66</f>
        <v>1251538.1800000002</v>
      </c>
      <c r="C13" s="17"/>
      <c r="D13" s="9"/>
    </row>
    <row r="14" spans="1:4" ht="105.75">
      <c r="A14" s="18" t="s">
        <v>15</v>
      </c>
      <c r="B14" s="16">
        <f>'[1]за 12'!$F$66</f>
        <v>105554.68999999997</v>
      </c>
      <c r="C14" s="17"/>
      <c r="D14" s="9"/>
    </row>
    <row r="15" spans="1:4" ht="35.25">
      <c r="A15" s="18" t="s">
        <v>16</v>
      </c>
      <c r="B15" s="16">
        <f>'[1]за 12'!$G$66</f>
        <v>6745315.141685999</v>
      </c>
      <c r="C15" s="17"/>
      <c r="D15" s="9"/>
    </row>
    <row r="16" spans="1:4" ht="70.5">
      <c r="A16" s="18" t="s">
        <v>17</v>
      </c>
      <c r="B16" s="16">
        <f>'[1]за 12'!$H$66</f>
        <v>2125721.22</v>
      </c>
      <c r="C16" s="17"/>
      <c r="D16" s="9"/>
    </row>
    <row r="17" spans="1:4" ht="70.5">
      <c r="A17" s="18" t="s">
        <v>18</v>
      </c>
      <c r="B17" s="16">
        <f>'[1]за 12'!$I$66</f>
        <v>48430.65000000002</v>
      </c>
      <c r="C17" s="17"/>
      <c r="D17" s="9"/>
    </row>
    <row r="18" spans="1:4" ht="35.25">
      <c r="A18" s="15" t="s">
        <v>19</v>
      </c>
      <c r="B18" s="16">
        <f>'[1]за 12'!$J$66</f>
        <v>13164594.5</v>
      </c>
      <c r="C18" s="17"/>
      <c r="D18" s="9"/>
    </row>
    <row r="19" spans="1:4" ht="70.5">
      <c r="A19" s="15" t="s">
        <v>20</v>
      </c>
      <c r="B19" s="16">
        <f>'[1]за 12'!$K$66</f>
        <v>447175.49000000005</v>
      </c>
      <c r="C19" s="17"/>
      <c r="D19" s="9"/>
    </row>
    <row r="20" spans="1:4" ht="35.25">
      <c r="A20" s="15" t="s">
        <v>21</v>
      </c>
      <c r="B20" s="16">
        <f>'[1]за 12'!$L$66</f>
        <v>2364080.0300000003</v>
      </c>
      <c r="C20" s="17"/>
      <c r="D20" s="9"/>
    </row>
    <row r="21" spans="1:4" ht="35.25">
      <c r="A21" s="15" t="s">
        <v>22</v>
      </c>
      <c r="B21" s="16">
        <f>'[1]за 12'!$M$66</f>
        <v>0</v>
      </c>
      <c r="C21" s="17"/>
      <c r="D21" s="9"/>
    </row>
    <row r="22" spans="1:4" ht="176.25">
      <c r="A22" s="15" t="s">
        <v>23</v>
      </c>
      <c r="B22" s="16">
        <f>'[1]за 12'!$N$66</f>
        <v>107286.9</v>
      </c>
      <c r="C22" s="17"/>
      <c r="D22" s="9"/>
    </row>
    <row r="23" spans="1:4" ht="35.25">
      <c r="A23" s="19" t="s">
        <v>24</v>
      </c>
      <c r="B23" s="20">
        <f>SUM(B11:B22)</f>
        <v>145991853.68685377</v>
      </c>
      <c r="C23" s="9"/>
      <c r="D23" s="9"/>
    </row>
    <row r="24" spans="1:4" ht="35.25">
      <c r="A24" s="21" t="s">
        <v>24</v>
      </c>
      <c r="B24" s="22">
        <f>'[1]за 12'!$P$66</f>
        <v>145991853.68685377</v>
      </c>
      <c r="C24" s="23"/>
      <c r="D24" s="23"/>
    </row>
    <row r="25" spans="1:4" ht="35.25">
      <c r="A25" s="19"/>
      <c r="B25" s="20">
        <f>B23-B24</f>
        <v>0</v>
      </c>
      <c r="C25" s="9"/>
      <c r="D25" s="9"/>
    </row>
  </sheetData>
  <sheetProtection/>
  <mergeCells count="3">
    <mergeCell ref="A6:D6"/>
    <mergeCell ref="A7:C7"/>
    <mergeCell ref="A8:C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2017-12-04T04:44:00Z</dcterms:modified>
  <cp:category/>
  <cp:version/>
  <cp:contentType/>
  <cp:contentStatus/>
</cp:coreProperties>
</file>